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none"/>
  <mc:AlternateContent xmlns:mc="http://schemas.openxmlformats.org/markup-compatibility/2006">
    <mc:Choice Requires="x15">
      <x15ac:absPath xmlns:x15ac="http://schemas.microsoft.com/office/spreadsheetml/2010/11/ac" url="D:\~~Important items\Income &amp; Expenses\"/>
    </mc:Choice>
  </mc:AlternateContent>
  <bookViews>
    <workbookView xWindow="0" yWindow="0" windowWidth="28800" windowHeight="12435"/>
  </bookViews>
  <sheets>
    <sheet name="Summary Details" sheetId="1" r:id="rId1"/>
    <sheet name="January" sheetId="3" r:id="rId2"/>
    <sheet name="February" sheetId="4" r:id="rId3"/>
    <sheet name="March" sheetId="5" r:id="rId4"/>
    <sheet name="April" sheetId="6" r:id="rId5"/>
    <sheet name="May" sheetId="7" r:id="rId6"/>
    <sheet name="June" sheetId="8" r:id="rId7"/>
    <sheet name="July" sheetId="9" r:id="rId8"/>
    <sheet name="Aug" sheetId="10" r:id="rId9"/>
    <sheet name="Sept" sheetId="11" r:id="rId10"/>
    <sheet name="Oct" sheetId="12" r:id="rId11"/>
    <sheet name="Nov" sheetId="13" r:id="rId12"/>
    <sheet name="Dec" sheetId="14" r:id="rId13"/>
  </sheets>
  <calcPr calcId="152511"/>
</workbook>
</file>

<file path=xl/calcChain.xml><?xml version="1.0" encoding="utf-8"?>
<calcChain xmlns="http://schemas.openxmlformats.org/spreadsheetml/2006/main">
  <c r="N94" i="1" l="1"/>
  <c r="M94" i="1"/>
  <c r="L94" i="1"/>
  <c r="K94" i="1"/>
  <c r="J94" i="1"/>
  <c r="I94" i="1"/>
  <c r="H94" i="1"/>
  <c r="G94" i="1"/>
  <c r="F94" i="1"/>
  <c r="E94" i="1"/>
  <c r="D94" i="1"/>
  <c r="C94" i="1"/>
  <c r="N93" i="1"/>
  <c r="M93" i="1"/>
  <c r="L93" i="1"/>
  <c r="K93" i="1"/>
  <c r="J93" i="1"/>
  <c r="I93" i="1"/>
  <c r="H93" i="1"/>
  <c r="G93" i="1"/>
  <c r="F93" i="1"/>
  <c r="E93" i="1"/>
  <c r="D93" i="1"/>
  <c r="C93" i="1"/>
  <c r="N92" i="1"/>
  <c r="M92" i="1"/>
  <c r="L92" i="1"/>
  <c r="K92" i="1"/>
  <c r="J92" i="1"/>
  <c r="I92" i="1"/>
  <c r="H92" i="1"/>
  <c r="G92" i="1"/>
  <c r="F92" i="1"/>
  <c r="E92" i="1"/>
  <c r="D92" i="1"/>
  <c r="C92" i="1"/>
  <c r="N91" i="1"/>
  <c r="M91" i="1"/>
  <c r="L91" i="1"/>
  <c r="K91" i="1"/>
  <c r="J91" i="1"/>
  <c r="I91" i="1"/>
  <c r="H91" i="1"/>
  <c r="G91" i="1"/>
  <c r="F91" i="1"/>
  <c r="E91" i="1"/>
  <c r="D91" i="1"/>
  <c r="C91" i="1"/>
  <c r="B94" i="1"/>
  <c r="B93" i="1"/>
  <c r="B92" i="1"/>
  <c r="B91" i="1"/>
  <c r="B15" i="1"/>
  <c r="K70" i="1"/>
  <c r="AF76" i="3"/>
  <c r="AE76" i="3"/>
  <c r="AD76" i="3"/>
  <c r="AC76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E76" i="4"/>
  <c r="D76" i="4"/>
  <c r="C76" i="4"/>
  <c r="B76" i="4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E76" i="5"/>
  <c r="D76" i="5"/>
  <c r="C76" i="5"/>
  <c r="B76" i="5"/>
  <c r="AD76" i="6"/>
  <c r="AC76" i="6"/>
  <c r="AB76" i="6"/>
  <c r="AA76" i="6"/>
  <c r="Z76" i="6"/>
  <c r="Y76" i="6"/>
  <c r="X76" i="6"/>
  <c r="W76" i="6"/>
  <c r="V76" i="6"/>
  <c r="U76" i="6"/>
  <c r="T76" i="6"/>
  <c r="S76" i="6"/>
  <c r="R76" i="6"/>
  <c r="Q76" i="6"/>
  <c r="P76" i="6"/>
  <c r="O76" i="6"/>
  <c r="N76" i="6"/>
  <c r="M76" i="6"/>
  <c r="L76" i="6"/>
  <c r="K76" i="6"/>
  <c r="J76" i="6"/>
  <c r="I76" i="6"/>
  <c r="H76" i="6"/>
  <c r="G76" i="6"/>
  <c r="F76" i="6"/>
  <c r="E76" i="6"/>
  <c r="D76" i="6"/>
  <c r="C76" i="6"/>
  <c r="AF76" i="7"/>
  <c r="AE76" i="7"/>
  <c r="AD76" i="7"/>
  <c r="AC76" i="7"/>
  <c r="AB76" i="7"/>
  <c r="AA76" i="7"/>
  <c r="Z76" i="7"/>
  <c r="Y76" i="7"/>
  <c r="X76" i="7"/>
  <c r="W76" i="7"/>
  <c r="V76" i="7"/>
  <c r="U76" i="7"/>
  <c r="T76" i="7"/>
  <c r="S76" i="7"/>
  <c r="R76" i="7"/>
  <c r="Q76" i="7"/>
  <c r="P76" i="7"/>
  <c r="O76" i="7"/>
  <c r="N76" i="7"/>
  <c r="M76" i="7"/>
  <c r="L76" i="7"/>
  <c r="K76" i="7"/>
  <c r="J76" i="7"/>
  <c r="I76" i="7"/>
  <c r="H76" i="7"/>
  <c r="F76" i="7"/>
  <c r="E76" i="7"/>
  <c r="D76" i="7"/>
  <c r="C76" i="7"/>
  <c r="B76" i="7"/>
  <c r="AE76" i="8"/>
  <c r="AD76" i="8"/>
  <c r="AC76" i="8"/>
  <c r="AB76" i="8"/>
  <c r="AA76" i="8"/>
  <c r="Z76" i="8"/>
  <c r="Y76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C76" i="8"/>
  <c r="B76" i="8"/>
  <c r="AF76" i="9"/>
  <c r="AE76" i="9"/>
  <c r="AD76" i="9"/>
  <c r="AC76" i="9"/>
  <c r="AB76" i="9"/>
  <c r="AA76" i="9"/>
  <c r="Z76" i="9"/>
  <c r="Y76" i="9"/>
  <c r="X76" i="9"/>
  <c r="W76" i="9"/>
  <c r="V76" i="9"/>
  <c r="U76" i="9"/>
  <c r="T76" i="9"/>
  <c r="S76" i="9"/>
  <c r="R76" i="9"/>
  <c r="Q76" i="9"/>
  <c r="P76" i="9"/>
  <c r="O76" i="9"/>
  <c r="N76" i="9"/>
  <c r="M76" i="9"/>
  <c r="L76" i="9"/>
  <c r="K76" i="9"/>
  <c r="J76" i="9"/>
  <c r="I76" i="9"/>
  <c r="H76" i="9"/>
  <c r="G76" i="9"/>
  <c r="F76" i="9"/>
  <c r="E76" i="9"/>
  <c r="D76" i="9"/>
  <c r="C76" i="9"/>
  <c r="AF76" i="10"/>
  <c r="AE76" i="10"/>
  <c r="AD76" i="10"/>
  <c r="AC76" i="10"/>
  <c r="AB76" i="10"/>
  <c r="AA76" i="10"/>
  <c r="Z76" i="10"/>
  <c r="Y76" i="10"/>
  <c r="X76" i="10"/>
  <c r="W76" i="10"/>
  <c r="V76" i="10"/>
  <c r="U76" i="10"/>
  <c r="T76" i="10"/>
  <c r="S76" i="10"/>
  <c r="R76" i="10"/>
  <c r="Q76" i="10"/>
  <c r="P76" i="10"/>
  <c r="O76" i="10"/>
  <c r="N76" i="10"/>
  <c r="M76" i="10"/>
  <c r="L76" i="10"/>
  <c r="K76" i="10"/>
  <c r="J76" i="10"/>
  <c r="I76" i="10"/>
  <c r="H76" i="10"/>
  <c r="G76" i="10"/>
  <c r="E76" i="10"/>
  <c r="D76" i="10"/>
  <c r="C76" i="10"/>
  <c r="B76" i="10"/>
  <c r="AE76" i="11"/>
  <c r="AD76" i="11"/>
  <c r="AC76" i="11"/>
  <c r="AB76" i="11"/>
  <c r="AA76" i="11"/>
  <c r="Z76" i="11"/>
  <c r="Y76" i="11"/>
  <c r="X76" i="11"/>
  <c r="W76" i="11"/>
  <c r="V76" i="11"/>
  <c r="U76" i="11"/>
  <c r="T76" i="11"/>
  <c r="S76" i="11"/>
  <c r="R76" i="11"/>
  <c r="Q76" i="11"/>
  <c r="P76" i="11"/>
  <c r="O76" i="11"/>
  <c r="N76" i="11"/>
  <c r="M76" i="11"/>
  <c r="L76" i="11"/>
  <c r="K76" i="11"/>
  <c r="J76" i="11"/>
  <c r="I76" i="11"/>
  <c r="H76" i="11"/>
  <c r="G76" i="11"/>
  <c r="F76" i="11"/>
  <c r="E76" i="11"/>
  <c r="D76" i="11"/>
  <c r="B76" i="11"/>
  <c r="C76" i="12"/>
  <c r="D76" i="12"/>
  <c r="E76" i="12"/>
  <c r="F76" i="12"/>
  <c r="G76" i="12"/>
  <c r="H76" i="12"/>
  <c r="I76" i="12"/>
  <c r="J76" i="12"/>
  <c r="K76" i="12"/>
  <c r="L76" i="12"/>
  <c r="M76" i="12"/>
  <c r="N76" i="12"/>
  <c r="O76" i="12"/>
  <c r="P76" i="12"/>
  <c r="Q76" i="12"/>
  <c r="R76" i="12"/>
  <c r="S76" i="12"/>
  <c r="T76" i="12"/>
  <c r="U76" i="12"/>
  <c r="V76" i="12"/>
  <c r="W76" i="12"/>
  <c r="X76" i="12"/>
  <c r="Y76" i="12"/>
  <c r="Z76" i="12"/>
  <c r="AA76" i="12"/>
  <c r="AB76" i="12"/>
  <c r="AC76" i="12"/>
  <c r="AD76" i="12"/>
  <c r="AE76" i="12"/>
  <c r="AF76" i="12"/>
  <c r="AE76" i="13"/>
  <c r="AD76" i="13"/>
  <c r="AC76" i="13"/>
  <c r="AB76" i="13"/>
  <c r="AA76" i="13"/>
  <c r="Z76" i="13"/>
  <c r="Y76" i="13"/>
  <c r="X76" i="13"/>
  <c r="W76" i="13"/>
  <c r="V76" i="13"/>
  <c r="U76" i="13"/>
  <c r="T76" i="13"/>
  <c r="S76" i="13"/>
  <c r="R76" i="13"/>
  <c r="Q76" i="13"/>
  <c r="P76" i="13"/>
  <c r="O76" i="13"/>
  <c r="N76" i="13"/>
  <c r="M76" i="13"/>
  <c r="L76" i="13"/>
  <c r="K76" i="13"/>
  <c r="J76" i="13"/>
  <c r="I76" i="13"/>
  <c r="H76" i="13"/>
  <c r="G76" i="13"/>
  <c r="F76" i="13"/>
  <c r="D76" i="13"/>
  <c r="C76" i="13"/>
  <c r="B76" i="13"/>
  <c r="E76" i="13"/>
  <c r="AF76" i="14"/>
  <c r="AE76" i="14"/>
  <c r="AD76" i="14"/>
  <c r="AC76" i="14"/>
  <c r="AB76" i="14"/>
  <c r="AA76" i="14"/>
  <c r="Z76" i="14"/>
  <c r="Y76" i="14"/>
  <c r="X76" i="14"/>
  <c r="W76" i="14"/>
  <c r="V76" i="14"/>
  <c r="U76" i="14"/>
  <c r="T76" i="14"/>
  <c r="S76" i="14"/>
  <c r="R76" i="14"/>
  <c r="Q76" i="14"/>
  <c r="P76" i="14"/>
  <c r="O76" i="14"/>
  <c r="N76" i="14"/>
  <c r="M76" i="14"/>
  <c r="L76" i="14"/>
  <c r="K76" i="14"/>
  <c r="J76" i="14"/>
  <c r="I76" i="14"/>
  <c r="H76" i="14"/>
  <c r="G76" i="14"/>
  <c r="F76" i="14"/>
  <c r="E76" i="14"/>
  <c r="D76" i="14"/>
  <c r="B76" i="14"/>
  <c r="A86" i="1" l="1"/>
  <c r="A85" i="1"/>
  <c r="A84" i="1"/>
  <c r="A83" i="1"/>
  <c r="A82" i="1"/>
  <c r="A81" i="1"/>
  <c r="A80" i="1"/>
  <c r="A79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4" i="1"/>
  <c r="A53" i="1"/>
  <c r="A52" i="1"/>
  <c r="A51" i="1"/>
  <c r="A50" i="1"/>
  <c r="A49" i="1"/>
  <c r="A47" i="1"/>
  <c r="A34" i="1"/>
  <c r="A32" i="1"/>
  <c r="A31" i="1"/>
  <c r="A30" i="1"/>
  <c r="A29" i="1"/>
  <c r="A28" i="1"/>
  <c r="A27" i="1"/>
  <c r="A26" i="1"/>
  <c r="A25" i="1"/>
  <c r="A23" i="1"/>
  <c r="A22" i="1"/>
  <c r="A21" i="1"/>
  <c r="A19" i="1"/>
  <c r="A18" i="1"/>
  <c r="A17" i="1"/>
  <c r="A15" i="1"/>
  <c r="A14" i="1"/>
  <c r="A13" i="1"/>
  <c r="A11" i="1"/>
  <c r="A10" i="1"/>
  <c r="A9" i="1"/>
  <c r="A8" i="1"/>
  <c r="A7" i="1"/>
  <c r="A6" i="1"/>
  <c r="A5" i="1"/>
  <c r="A4" i="1"/>
  <c r="A90" i="14"/>
  <c r="A89" i="14"/>
  <c r="A88" i="14"/>
  <c r="A87" i="14"/>
  <c r="A86" i="14"/>
  <c r="A85" i="14"/>
  <c r="A84" i="14"/>
  <c r="A83" i="14"/>
  <c r="A61" i="14"/>
  <c r="AG75" i="14"/>
  <c r="M71" i="1" s="1"/>
  <c r="A75" i="14"/>
  <c r="AG74" i="14"/>
  <c r="M70" i="1" s="1"/>
  <c r="A74" i="14"/>
  <c r="AG73" i="14"/>
  <c r="M69" i="1" s="1"/>
  <c r="A73" i="14"/>
  <c r="AG72" i="14"/>
  <c r="M68" i="1" s="1"/>
  <c r="A72" i="14"/>
  <c r="AG71" i="14"/>
  <c r="M67" i="1" s="1"/>
  <c r="A71" i="14"/>
  <c r="AG70" i="14"/>
  <c r="M66" i="1" s="1"/>
  <c r="A70" i="14"/>
  <c r="AG69" i="14"/>
  <c r="M65" i="1" s="1"/>
  <c r="A69" i="14"/>
  <c r="AG68" i="14"/>
  <c r="M64" i="1" s="1"/>
  <c r="A68" i="14"/>
  <c r="AG67" i="14"/>
  <c r="M63" i="1" s="1"/>
  <c r="A67" i="14"/>
  <c r="AG66" i="14"/>
  <c r="M62" i="1" s="1"/>
  <c r="A66" i="14"/>
  <c r="AG65" i="14"/>
  <c r="M61" i="1" s="1"/>
  <c r="A65" i="14"/>
  <c r="AG64" i="14"/>
  <c r="M60" i="1" s="1"/>
  <c r="A64" i="14"/>
  <c r="AG63" i="14"/>
  <c r="M59" i="1" s="1"/>
  <c r="A63" i="14"/>
  <c r="C76" i="14"/>
  <c r="A51" i="14"/>
  <c r="AC37" i="14"/>
  <c r="AB37" i="14"/>
  <c r="AA37" i="14"/>
  <c r="Z37" i="14"/>
  <c r="W37" i="14"/>
  <c r="V37" i="14"/>
  <c r="U37" i="14"/>
  <c r="T37" i="14"/>
  <c r="S37" i="14"/>
  <c r="P37" i="14"/>
  <c r="O37" i="14"/>
  <c r="N37" i="14"/>
  <c r="M37" i="14"/>
  <c r="L37" i="14"/>
  <c r="I37" i="14"/>
  <c r="H37" i="14"/>
  <c r="G37" i="14"/>
  <c r="F37" i="14"/>
  <c r="E37" i="14"/>
  <c r="Y36" i="14"/>
  <c r="X36" i="14"/>
  <c r="R36" i="14"/>
  <c r="Q36" i="14"/>
  <c r="K36" i="14"/>
  <c r="J36" i="14"/>
  <c r="D36" i="14"/>
  <c r="C36" i="14"/>
  <c r="AE36" i="14"/>
  <c r="A90" i="13"/>
  <c r="A89" i="13"/>
  <c r="A88" i="13"/>
  <c r="A87" i="13"/>
  <c r="A86" i="13"/>
  <c r="A85" i="13"/>
  <c r="A84" i="13"/>
  <c r="A83" i="13"/>
  <c r="A75" i="13"/>
  <c r="A74" i="13"/>
  <c r="A73" i="13"/>
  <c r="A72" i="13"/>
  <c r="A71" i="13"/>
  <c r="A70" i="13"/>
  <c r="A69" i="13"/>
  <c r="A68" i="13"/>
  <c r="A67" i="13"/>
  <c r="A66" i="13"/>
  <c r="A65" i="13"/>
  <c r="A64" i="13"/>
  <c r="A63" i="13"/>
  <c r="AF64" i="13"/>
  <c r="L60" i="1" s="1"/>
  <c r="AF65" i="13"/>
  <c r="L61" i="1" s="1"/>
  <c r="A62" i="13"/>
  <c r="A61" i="13"/>
  <c r="A51" i="13"/>
  <c r="P37" i="13"/>
  <c r="O37" i="13"/>
  <c r="N37" i="13"/>
  <c r="M36" i="13"/>
  <c r="L36" i="13"/>
  <c r="I37" i="13"/>
  <c r="H37" i="13"/>
  <c r="G37" i="13"/>
  <c r="F36" i="13"/>
  <c r="E36" i="13"/>
  <c r="W37" i="13"/>
  <c r="V37" i="13"/>
  <c r="U37" i="13"/>
  <c r="T36" i="13"/>
  <c r="S36" i="13"/>
  <c r="AB37" i="13"/>
  <c r="AA36" i="13"/>
  <c r="Z36" i="13"/>
  <c r="A90" i="4"/>
  <c r="A89" i="4"/>
  <c r="A88" i="4"/>
  <c r="A87" i="4"/>
  <c r="A86" i="4"/>
  <c r="A85" i="4"/>
  <c r="A84" i="4"/>
  <c r="A83" i="4"/>
  <c r="A90" i="5"/>
  <c r="A89" i="5"/>
  <c r="A88" i="5"/>
  <c r="A87" i="5"/>
  <c r="A86" i="5"/>
  <c r="A85" i="5"/>
  <c r="A84" i="5"/>
  <c r="A83" i="5"/>
  <c r="A90" i="6"/>
  <c r="A89" i="6"/>
  <c r="A88" i="6"/>
  <c r="A87" i="6"/>
  <c r="A86" i="6"/>
  <c r="A85" i="6"/>
  <c r="A84" i="6"/>
  <c r="A83" i="6"/>
  <c r="A91" i="7"/>
  <c r="A90" i="7"/>
  <c r="A89" i="7"/>
  <c r="A88" i="7"/>
  <c r="A87" i="7"/>
  <c r="A86" i="7"/>
  <c r="A85" i="7"/>
  <c r="A84" i="7"/>
  <c r="A90" i="8"/>
  <c r="A89" i="8"/>
  <c r="A88" i="8"/>
  <c r="A87" i="8"/>
  <c r="A86" i="8"/>
  <c r="A85" i="8"/>
  <c r="A84" i="8"/>
  <c r="A83" i="8"/>
  <c r="A90" i="9"/>
  <c r="A89" i="9"/>
  <c r="A88" i="9"/>
  <c r="A87" i="9"/>
  <c r="A86" i="9"/>
  <c r="A85" i="9"/>
  <c r="A84" i="9"/>
  <c r="A83" i="9"/>
  <c r="A90" i="10"/>
  <c r="A89" i="10"/>
  <c r="A88" i="10"/>
  <c r="A87" i="10"/>
  <c r="A86" i="10"/>
  <c r="A85" i="10"/>
  <c r="A84" i="10"/>
  <c r="A83" i="10"/>
  <c r="A90" i="11"/>
  <c r="A89" i="11"/>
  <c r="A88" i="11"/>
  <c r="A87" i="11"/>
  <c r="A86" i="11"/>
  <c r="A85" i="11"/>
  <c r="A84" i="11"/>
  <c r="A83" i="11"/>
  <c r="A90" i="12"/>
  <c r="A89" i="12"/>
  <c r="A88" i="12"/>
  <c r="A87" i="12"/>
  <c r="A86" i="12"/>
  <c r="A85" i="12"/>
  <c r="A84" i="12"/>
  <c r="A83" i="12"/>
  <c r="B76" i="12"/>
  <c r="AG67" i="12"/>
  <c r="K63" i="1" s="1"/>
  <c r="AG66" i="12"/>
  <c r="K62" i="1" s="1"/>
  <c r="AG65" i="12"/>
  <c r="K61" i="1" s="1"/>
  <c r="A75" i="12"/>
  <c r="A74" i="12"/>
  <c r="A73" i="12"/>
  <c r="A72" i="12"/>
  <c r="A71" i="12"/>
  <c r="A70" i="12"/>
  <c r="A69" i="12"/>
  <c r="A68" i="12"/>
  <c r="A67" i="12"/>
  <c r="A66" i="12"/>
  <c r="A65" i="12"/>
  <c r="A64" i="12"/>
  <c r="A63" i="12"/>
  <c r="A61" i="12"/>
  <c r="A51" i="12"/>
  <c r="AE37" i="12"/>
  <c r="AD36" i="12"/>
  <c r="AC36" i="12"/>
  <c r="AB37" i="12"/>
  <c r="AA37" i="12"/>
  <c r="Z37" i="12"/>
  <c r="Y37" i="12"/>
  <c r="X37" i="12"/>
  <c r="W36" i="12"/>
  <c r="V36" i="12"/>
  <c r="F37" i="12"/>
  <c r="E37" i="12"/>
  <c r="D37" i="12"/>
  <c r="C37" i="12"/>
  <c r="B36" i="12"/>
  <c r="U37" i="12"/>
  <c r="T37" i="12"/>
  <c r="S37" i="12"/>
  <c r="R37" i="12"/>
  <c r="Q37" i="12"/>
  <c r="P36" i="12"/>
  <c r="O36" i="12"/>
  <c r="N37" i="12"/>
  <c r="M37" i="12"/>
  <c r="L37" i="12"/>
  <c r="K37" i="12"/>
  <c r="J37" i="12"/>
  <c r="I36" i="12"/>
  <c r="H36" i="12"/>
  <c r="A75" i="11"/>
  <c r="A74" i="11"/>
  <c r="A73" i="11"/>
  <c r="A72" i="11"/>
  <c r="A71" i="11"/>
  <c r="A70" i="11"/>
  <c r="A69" i="11"/>
  <c r="A68" i="11"/>
  <c r="A67" i="11"/>
  <c r="A66" i="11"/>
  <c r="A65" i="11"/>
  <c r="A64" i="11"/>
  <c r="A63" i="11"/>
  <c r="C76" i="11"/>
  <c r="AF65" i="11"/>
  <c r="J61" i="1" s="1"/>
  <c r="AF66" i="11"/>
  <c r="J62" i="1" s="1"/>
  <c r="AF67" i="11"/>
  <c r="J63" i="1" s="1"/>
  <c r="A61" i="11"/>
  <c r="A51" i="11"/>
  <c r="AE36" i="11"/>
  <c r="AC37" i="11"/>
  <c r="AB37" i="11"/>
  <c r="AA37" i="11"/>
  <c r="Z37" i="11"/>
  <c r="Y36" i="11"/>
  <c r="X36" i="11"/>
  <c r="W37" i="11"/>
  <c r="V37" i="11"/>
  <c r="U37" i="11"/>
  <c r="T37" i="11"/>
  <c r="S37" i="11"/>
  <c r="R36" i="11"/>
  <c r="Q36" i="11"/>
  <c r="P37" i="11"/>
  <c r="O37" i="11"/>
  <c r="N37" i="11"/>
  <c r="M37" i="11"/>
  <c r="L37" i="11"/>
  <c r="K36" i="11"/>
  <c r="J36" i="11"/>
  <c r="I37" i="11"/>
  <c r="H37" i="11"/>
  <c r="G37" i="11"/>
  <c r="F37" i="11"/>
  <c r="E37" i="11"/>
  <c r="D36" i="11"/>
  <c r="C36" i="11"/>
  <c r="F76" i="10"/>
  <c r="AG66" i="10"/>
  <c r="I62" i="1" s="1"/>
  <c r="AG65" i="10"/>
  <c r="I61" i="1" s="1"/>
  <c r="AG64" i="10"/>
  <c r="I60" i="1" s="1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1" i="10"/>
  <c r="A51" i="10"/>
  <c r="S37" i="10"/>
  <c r="R37" i="10"/>
  <c r="Q37" i="10"/>
  <c r="P37" i="10"/>
  <c r="O37" i="10"/>
  <c r="N36" i="10"/>
  <c r="M36" i="10"/>
  <c r="L37" i="10"/>
  <c r="K37" i="10"/>
  <c r="J37" i="10"/>
  <c r="I37" i="10"/>
  <c r="H37" i="10"/>
  <c r="G36" i="10"/>
  <c r="F36" i="10"/>
  <c r="Y37" i="10"/>
  <c r="X37" i="10"/>
  <c r="W37" i="10"/>
  <c r="V37" i="10"/>
  <c r="U36" i="10"/>
  <c r="T36" i="10"/>
  <c r="AE37" i="10"/>
  <c r="AD37" i="10"/>
  <c r="AC37" i="10"/>
  <c r="AB36" i="10"/>
  <c r="AA36" i="10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G72" i="9"/>
  <c r="H68" i="1" s="1"/>
  <c r="AG71" i="9"/>
  <c r="H67" i="1" s="1"/>
  <c r="AG70" i="9"/>
  <c r="H66" i="1" s="1"/>
  <c r="AG69" i="9"/>
  <c r="H65" i="1" s="1"/>
  <c r="AG68" i="9"/>
  <c r="H64" i="1" s="1"/>
  <c r="AG67" i="9"/>
  <c r="H63" i="1" s="1"/>
  <c r="AG66" i="9"/>
  <c r="H62" i="1" s="1"/>
  <c r="AG65" i="9"/>
  <c r="H61" i="1" s="1"/>
  <c r="AG64" i="9"/>
  <c r="H60" i="1" s="1"/>
  <c r="AG63" i="9"/>
  <c r="H59" i="1" s="1"/>
  <c r="AG62" i="9"/>
  <c r="B76" i="9"/>
  <c r="A61" i="9"/>
  <c r="A51" i="9"/>
  <c r="AG32" i="9"/>
  <c r="H32" i="1" s="1"/>
  <c r="AG31" i="9"/>
  <c r="H31" i="1" s="1"/>
  <c r="AG30" i="9"/>
  <c r="H30" i="1" s="1"/>
  <c r="AG29" i="9"/>
  <c r="H29" i="1" s="1"/>
  <c r="AG28" i="9"/>
  <c r="H28" i="1" s="1"/>
  <c r="AG27" i="9"/>
  <c r="H27" i="1" s="1"/>
  <c r="AG26" i="9"/>
  <c r="H26" i="1" s="1"/>
  <c r="AG25" i="9"/>
  <c r="AG24" i="9"/>
  <c r="AG23" i="9"/>
  <c r="H23" i="1" s="1"/>
  <c r="AG22" i="9"/>
  <c r="H22" i="1" s="1"/>
  <c r="AG21" i="9"/>
  <c r="AG20" i="9"/>
  <c r="AG19" i="9"/>
  <c r="H19" i="1" s="1"/>
  <c r="AG18" i="9"/>
  <c r="H18" i="1" s="1"/>
  <c r="AG17" i="9"/>
  <c r="AG16" i="9"/>
  <c r="AG15" i="9"/>
  <c r="H15" i="1" s="1"/>
  <c r="AG14" i="9"/>
  <c r="H14" i="1" s="1"/>
  <c r="AG13" i="9"/>
  <c r="AG12" i="9"/>
  <c r="AG11" i="9"/>
  <c r="H11" i="1" s="1"/>
  <c r="AG10" i="9"/>
  <c r="H10" i="1" s="1"/>
  <c r="AG9" i="9"/>
  <c r="H9" i="1" s="1"/>
  <c r="AG8" i="9"/>
  <c r="H8" i="1" s="1"/>
  <c r="AG7" i="9"/>
  <c r="H7" i="1" s="1"/>
  <c r="AG6" i="9"/>
  <c r="H6" i="1" s="1"/>
  <c r="AG5" i="9"/>
  <c r="H5" i="1" s="1"/>
  <c r="V37" i="9"/>
  <c r="U37" i="9"/>
  <c r="T37" i="9"/>
  <c r="S37" i="9"/>
  <c r="R37" i="9"/>
  <c r="Q36" i="9"/>
  <c r="P36" i="9"/>
  <c r="O37" i="9"/>
  <c r="N37" i="9"/>
  <c r="M37" i="9"/>
  <c r="L37" i="9"/>
  <c r="K37" i="9"/>
  <c r="J36" i="9"/>
  <c r="I36" i="9"/>
  <c r="H37" i="9"/>
  <c r="G37" i="9"/>
  <c r="F37" i="9"/>
  <c r="E37" i="9"/>
  <c r="D37" i="9"/>
  <c r="C36" i="9"/>
  <c r="B36" i="9"/>
  <c r="AB37" i="9"/>
  <c r="AA37" i="9"/>
  <c r="Z37" i="9"/>
  <c r="Y37" i="9"/>
  <c r="X36" i="9"/>
  <c r="W36" i="9"/>
  <c r="AF37" i="9"/>
  <c r="AE36" i="9"/>
  <c r="AD36" i="9"/>
  <c r="D76" i="8"/>
  <c r="AF69" i="8"/>
  <c r="G65" i="1" s="1"/>
  <c r="AF68" i="8"/>
  <c r="G64" i="1" s="1"/>
  <c r="AF67" i="8"/>
  <c r="G63" i="1" s="1"/>
  <c r="AF66" i="8"/>
  <c r="G62" i="1" s="1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1" i="8"/>
  <c r="A51" i="8"/>
  <c r="AE37" i="8"/>
  <c r="AD37" i="8"/>
  <c r="AC37" i="8"/>
  <c r="AB37" i="8"/>
  <c r="AA37" i="8"/>
  <c r="Z36" i="8"/>
  <c r="Y36" i="8"/>
  <c r="X37" i="8"/>
  <c r="W37" i="8"/>
  <c r="V37" i="8"/>
  <c r="U37" i="8"/>
  <c r="T37" i="8"/>
  <c r="S36" i="8"/>
  <c r="R36" i="8"/>
  <c r="Q37" i="8"/>
  <c r="P37" i="8"/>
  <c r="O37" i="8"/>
  <c r="N37" i="8"/>
  <c r="M37" i="8"/>
  <c r="L36" i="8"/>
  <c r="K36" i="8"/>
  <c r="J37" i="8"/>
  <c r="I37" i="8"/>
  <c r="H37" i="8"/>
  <c r="G37" i="8"/>
  <c r="F37" i="8"/>
  <c r="E36" i="8"/>
  <c r="D36" i="8"/>
  <c r="AF30" i="8"/>
  <c r="G30" i="1" s="1"/>
  <c r="AF29" i="8"/>
  <c r="G29" i="1" s="1"/>
  <c r="AF28" i="8"/>
  <c r="G28" i="1" s="1"/>
  <c r="AF27" i="8"/>
  <c r="G27" i="1" s="1"/>
  <c r="AF26" i="8"/>
  <c r="G26" i="1" s="1"/>
  <c r="AF25" i="8"/>
  <c r="AF24" i="8"/>
  <c r="AF23" i="8"/>
  <c r="G23" i="1" s="1"/>
  <c r="AF22" i="8"/>
  <c r="G22" i="1" s="1"/>
  <c r="AF21" i="8"/>
  <c r="AF20" i="8"/>
  <c r="AF19" i="8"/>
  <c r="G19" i="1" s="1"/>
  <c r="AF18" i="8"/>
  <c r="G18" i="1" s="1"/>
  <c r="AF17" i="8"/>
  <c r="AF16" i="8"/>
  <c r="AF15" i="8"/>
  <c r="G15" i="1" s="1"/>
  <c r="AF14" i="8"/>
  <c r="G14" i="1" s="1"/>
  <c r="AF13" i="8"/>
  <c r="AF12" i="8"/>
  <c r="AF11" i="8"/>
  <c r="G11" i="1" s="1"/>
  <c r="AF10" i="8"/>
  <c r="G10" i="1" s="1"/>
  <c r="AF9" i="8"/>
  <c r="G9" i="1" s="1"/>
  <c r="AF8" i="8"/>
  <c r="G8" i="1" s="1"/>
  <c r="AF7" i="8"/>
  <c r="G7" i="1" s="1"/>
  <c r="A32" i="8"/>
  <c r="A31" i="8"/>
  <c r="A30" i="8"/>
  <c r="A29" i="8"/>
  <c r="A28" i="8"/>
  <c r="A27" i="8"/>
  <c r="A26" i="8"/>
  <c r="A23" i="8"/>
  <c r="A22" i="8"/>
  <c r="A19" i="8"/>
  <c r="A18" i="8"/>
  <c r="A15" i="8"/>
  <c r="A14" i="8"/>
  <c r="A11" i="8"/>
  <c r="A10" i="8"/>
  <c r="A9" i="8"/>
  <c r="A8" i="8"/>
  <c r="A7" i="8"/>
  <c r="A6" i="8"/>
  <c r="A5" i="8"/>
  <c r="A4" i="8"/>
  <c r="AG88" i="7"/>
  <c r="F83" i="1" s="1"/>
  <c r="AG87" i="7"/>
  <c r="F82" i="1" s="1"/>
  <c r="AG86" i="7"/>
  <c r="F81" i="1" s="1"/>
  <c r="AG85" i="7"/>
  <c r="F80" i="1" s="1"/>
  <c r="AG84" i="7"/>
  <c r="F79" i="1" s="1"/>
  <c r="AG91" i="7"/>
  <c r="F86" i="1" s="1"/>
  <c r="G76" i="7"/>
  <c r="AG68" i="7"/>
  <c r="F64" i="1" s="1"/>
  <c r="AG67" i="7"/>
  <c r="F63" i="1" s="1"/>
  <c r="AG66" i="7"/>
  <c r="F62" i="1" s="1"/>
  <c r="AG65" i="7"/>
  <c r="F61" i="1" s="1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1" i="7"/>
  <c r="A51" i="7"/>
  <c r="B37" i="7"/>
  <c r="M37" i="7"/>
  <c r="L37" i="7"/>
  <c r="K37" i="7"/>
  <c r="J37" i="7"/>
  <c r="I37" i="7"/>
  <c r="H36" i="7"/>
  <c r="G36" i="7"/>
  <c r="Z37" i="7"/>
  <c r="Y37" i="7"/>
  <c r="X37" i="7"/>
  <c r="W37" i="7"/>
  <c r="V36" i="7"/>
  <c r="U36" i="7"/>
  <c r="AD37" i="7"/>
  <c r="AC36" i="7"/>
  <c r="AB36" i="7"/>
  <c r="B76" i="6"/>
  <c r="AF66" i="6"/>
  <c r="E62" i="1" s="1"/>
  <c r="AF65" i="6"/>
  <c r="E61" i="1" s="1"/>
  <c r="AF64" i="6"/>
  <c r="E60" i="1" s="1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1" i="6"/>
  <c r="A51" i="6"/>
  <c r="AD36" i="6"/>
  <c r="AC37" i="6"/>
  <c r="AB37" i="6"/>
  <c r="AA37" i="6"/>
  <c r="Z37" i="6"/>
  <c r="Y37" i="6"/>
  <c r="X36" i="6"/>
  <c r="W36" i="6"/>
  <c r="V37" i="6"/>
  <c r="U37" i="6"/>
  <c r="T37" i="6"/>
  <c r="S37" i="6"/>
  <c r="R37" i="6"/>
  <c r="Q36" i="6"/>
  <c r="P36" i="6"/>
  <c r="O37" i="6"/>
  <c r="N37" i="6"/>
  <c r="M37" i="6"/>
  <c r="L37" i="6"/>
  <c r="K37" i="6"/>
  <c r="J36" i="6"/>
  <c r="I36" i="6"/>
  <c r="H37" i="6"/>
  <c r="G37" i="6"/>
  <c r="F37" i="6"/>
  <c r="E37" i="6"/>
  <c r="D37" i="6"/>
  <c r="C36" i="6"/>
  <c r="B36" i="6"/>
  <c r="AF33" i="6"/>
  <c r="AF32" i="6"/>
  <c r="E32" i="1" s="1"/>
  <c r="AF31" i="6"/>
  <c r="E31" i="1" s="1"/>
  <c r="AF30" i="6"/>
  <c r="E30" i="1" s="1"/>
  <c r="AF29" i="6"/>
  <c r="E29" i="1" s="1"/>
  <c r="AF28" i="6"/>
  <c r="E28" i="1" s="1"/>
  <c r="AF27" i="6"/>
  <c r="E27" i="1" s="1"/>
  <c r="AF26" i="6"/>
  <c r="E26" i="1" s="1"/>
  <c r="AF25" i="6"/>
  <c r="AF24" i="6"/>
  <c r="AG24" i="5"/>
  <c r="A82" i="5"/>
  <c r="AG82" i="5"/>
  <c r="AG83" i="5"/>
  <c r="D79" i="1" s="1"/>
  <c r="AG84" i="5"/>
  <c r="D80" i="1" s="1"/>
  <c r="AG85" i="5"/>
  <c r="D81" i="1" s="1"/>
  <c r="AG86" i="5"/>
  <c r="D82" i="1" s="1"/>
  <c r="AG87" i="5"/>
  <c r="D83" i="1" s="1"/>
  <c r="AG88" i="5"/>
  <c r="D84" i="1" s="1"/>
  <c r="AG89" i="5"/>
  <c r="D85" i="1" s="1"/>
  <c r="AG90" i="5"/>
  <c r="D86" i="1" s="1"/>
  <c r="AG69" i="5"/>
  <c r="D65" i="1" s="1"/>
  <c r="AG68" i="5"/>
  <c r="D64" i="1" s="1"/>
  <c r="AG67" i="5"/>
  <c r="D63" i="1" s="1"/>
  <c r="AG66" i="5"/>
  <c r="D62" i="1" s="1"/>
  <c r="AG65" i="5"/>
  <c r="D61" i="1" s="1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1" i="5"/>
  <c r="F76" i="5"/>
  <c r="A58" i="5"/>
  <c r="A57" i="5"/>
  <c r="A56" i="5"/>
  <c r="A55" i="5"/>
  <c r="A54" i="5"/>
  <c r="A53" i="5"/>
  <c r="A51" i="5"/>
  <c r="A32" i="5"/>
  <c r="A31" i="5"/>
  <c r="A30" i="5"/>
  <c r="A29" i="5"/>
  <c r="A28" i="5"/>
  <c r="A27" i="5"/>
  <c r="A15" i="5"/>
  <c r="A14" i="5"/>
  <c r="A13" i="5"/>
  <c r="A11" i="5"/>
  <c r="A10" i="5"/>
  <c r="A9" i="5"/>
  <c r="A8" i="5"/>
  <c r="A7" i="5"/>
  <c r="A6" i="5"/>
  <c r="A5" i="5"/>
  <c r="A4" i="5"/>
  <c r="K37" i="5"/>
  <c r="J37" i="5"/>
  <c r="I37" i="5"/>
  <c r="H37" i="5"/>
  <c r="G37" i="5"/>
  <c r="F36" i="5"/>
  <c r="E36" i="5"/>
  <c r="Y37" i="5"/>
  <c r="X37" i="5"/>
  <c r="W37" i="5"/>
  <c r="V37" i="5"/>
  <c r="U37" i="5"/>
  <c r="T36" i="5"/>
  <c r="S36" i="5"/>
  <c r="AE37" i="5"/>
  <c r="AD37" i="5"/>
  <c r="AC37" i="5"/>
  <c r="AB37" i="5"/>
  <c r="AA36" i="5"/>
  <c r="Z36" i="5"/>
  <c r="A61" i="4"/>
  <c r="A51" i="4"/>
  <c r="AD68" i="4"/>
  <c r="C64" i="1" s="1"/>
  <c r="AD67" i="4"/>
  <c r="C63" i="1" s="1"/>
  <c r="AD66" i="4"/>
  <c r="C62" i="1" s="1"/>
  <c r="B76" i="3"/>
  <c r="F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53" i="4"/>
  <c r="A54" i="4"/>
  <c r="A55" i="4"/>
  <c r="A56" i="4"/>
  <c r="A57" i="4"/>
  <c r="A58" i="4"/>
  <c r="AD34" i="4"/>
  <c r="C34" i="1" s="1"/>
  <c r="AD33" i="4"/>
  <c r="AD32" i="4"/>
  <c r="C32" i="1" s="1"/>
  <c r="AD31" i="4"/>
  <c r="C31" i="1" s="1"/>
  <c r="AD30" i="4"/>
  <c r="C30" i="1" s="1"/>
  <c r="AD29" i="4"/>
  <c r="C29" i="1" s="1"/>
  <c r="AD28" i="4"/>
  <c r="C28" i="1" s="1"/>
  <c r="AD27" i="4"/>
  <c r="C27" i="1" s="1"/>
  <c r="AD26" i="4"/>
  <c r="C26" i="1" s="1"/>
  <c r="AD25" i="4"/>
  <c r="AD24" i="4"/>
  <c r="AD23" i="4"/>
  <c r="C23" i="1" s="1"/>
  <c r="AD22" i="4"/>
  <c r="C22" i="1" s="1"/>
  <c r="AD21" i="4"/>
  <c r="AD20" i="4"/>
  <c r="AD19" i="4"/>
  <c r="C19" i="1" s="1"/>
  <c r="AD18" i="4"/>
  <c r="C18" i="1" s="1"/>
  <c r="AD17" i="4"/>
  <c r="AD16" i="4"/>
  <c r="AD15" i="4"/>
  <c r="C15" i="1" s="1"/>
  <c r="AD14" i="4"/>
  <c r="C14" i="1" s="1"/>
  <c r="AD13" i="4"/>
  <c r="AD12" i="4"/>
  <c r="AD11" i="4"/>
  <c r="C11" i="1" s="1"/>
  <c r="AD10" i="4"/>
  <c r="C10" i="1" s="1"/>
  <c r="AD9" i="4"/>
  <c r="C9" i="1" s="1"/>
  <c r="AD8" i="4"/>
  <c r="C8" i="1" s="1"/>
  <c r="AD7" i="4"/>
  <c r="C7" i="1" s="1"/>
  <c r="AD6" i="4"/>
  <c r="C6" i="1" s="1"/>
  <c r="AD5" i="4"/>
  <c r="C5" i="1" s="1"/>
  <c r="AD4" i="4"/>
  <c r="C4" i="1" s="1"/>
  <c r="A32" i="4"/>
  <c r="A31" i="4"/>
  <c r="A30" i="4"/>
  <c r="A29" i="4"/>
  <c r="A28" i="4"/>
  <c r="A27" i="4"/>
  <c r="A11" i="4"/>
  <c r="A10" i="4"/>
  <c r="A9" i="4"/>
  <c r="A8" i="4"/>
  <c r="A7" i="4"/>
  <c r="A6" i="4"/>
  <c r="A5" i="4"/>
  <c r="A4" i="4"/>
  <c r="R37" i="4"/>
  <c r="Q37" i="4"/>
  <c r="P37" i="4"/>
  <c r="O37" i="4"/>
  <c r="N37" i="4"/>
  <c r="M36" i="4"/>
  <c r="L36" i="4"/>
  <c r="K37" i="4"/>
  <c r="J37" i="4"/>
  <c r="I37" i="4"/>
  <c r="H37" i="4"/>
  <c r="G37" i="4"/>
  <c r="F36" i="4"/>
  <c r="E36" i="4"/>
  <c r="X37" i="4"/>
  <c r="W37" i="4"/>
  <c r="V37" i="4"/>
  <c r="U37" i="4"/>
  <c r="T36" i="4"/>
  <c r="S36" i="4"/>
  <c r="AB37" i="4"/>
  <c r="AA36" i="4"/>
  <c r="Z36" i="4"/>
  <c r="AG92" i="5" l="1"/>
  <c r="F37" i="3" l="1"/>
  <c r="E37" i="3"/>
  <c r="D37" i="3"/>
  <c r="C37" i="3"/>
  <c r="B36" i="3"/>
  <c r="N37" i="3"/>
  <c r="M37" i="3"/>
  <c r="L37" i="3"/>
  <c r="K37" i="3"/>
  <c r="J37" i="3"/>
  <c r="I36" i="3"/>
  <c r="H36" i="3"/>
  <c r="U37" i="3"/>
  <c r="T37" i="3"/>
  <c r="S37" i="3"/>
  <c r="R37" i="3"/>
  <c r="Q37" i="3"/>
  <c r="P36" i="3"/>
  <c r="O36" i="3"/>
  <c r="AE37" i="3"/>
  <c r="AD36" i="3"/>
  <c r="AC36" i="3"/>
  <c r="AB37" i="3"/>
  <c r="AA37" i="3"/>
  <c r="Z37" i="3"/>
  <c r="Y37" i="3"/>
  <c r="X37" i="3"/>
  <c r="W36" i="3"/>
  <c r="V36" i="3"/>
  <c r="AG34" i="3"/>
  <c r="B34" i="1" s="1"/>
  <c r="AG33" i="3"/>
  <c r="AG32" i="3"/>
  <c r="B32" i="1" s="1"/>
  <c r="AG31" i="3"/>
  <c r="B31" i="1" s="1"/>
  <c r="AG30" i="3"/>
  <c r="B30" i="1" s="1"/>
  <c r="AG29" i="3"/>
  <c r="B29" i="1" s="1"/>
  <c r="AG28" i="3"/>
  <c r="B28" i="1" s="1"/>
  <c r="AG27" i="3"/>
  <c r="B27" i="1" s="1"/>
  <c r="AG26" i="3"/>
  <c r="B26" i="1" s="1"/>
  <c r="AG25" i="3"/>
  <c r="AG24" i="3"/>
  <c r="AG23" i="3"/>
  <c r="B23" i="1" s="1"/>
  <c r="AG22" i="3"/>
  <c r="B22" i="1" s="1"/>
  <c r="AG21" i="3"/>
  <c r="AG20" i="3"/>
  <c r="AG19" i="3"/>
  <c r="B19" i="1" s="1"/>
  <c r="AG18" i="3"/>
  <c r="B18" i="1" s="1"/>
  <c r="AG17" i="3"/>
  <c r="AG16" i="3"/>
  <c r="AG15" i="3"/>
  <c r="AG14" i="3"/>
  <c r="B14" i="1" s="1"/>
  <c r="AG13" i="3"/>
  <c r="AG12" i="3"/>
  <c r="AG11" i="3"/>
  <c r="B11" i="1" s="1"/>
  <c r="AG10" i="3"/>
  <c r="B10" i="1" s="1"/>
  <c r="AG9" i="3"/>
  <c r="B9" i="1" s="1"/>
  <c r="AG8" i="3"/>
  <c r="B8" i="1" s="1"/>
  <c r="AG7" i="3"/>
  <c r="B7" i="1" s="1"/>
  <c r="AG6" i="3"/>
  <c r="B6" i="1" s="1"/>
  <c r="AG5" i="3"/>
  <c r="B5" i="1" s="1"/>
  <c r="AG75" i="3"/>
  <c r="B71" i="1" s="1"/>
  <c r="AG74" i="3"/>
  <c r="B70" i="1" s="1"/>
  <c r="AG73" i="3"/>
  <c r="B69" i="1" s="1"/>
  <c r="AG72" i="3"/>
  <c r="B68" i="1" s="1"/>
  <c r="AG71" i="3"/>
  <c r="B67" i="1" s="1"/>
  <c r="AG70" i="3"/>
  <c r="B66" i="1" s="1"/>
  <c r="AG69" i="3"/>
  <c r="B65" i="1" s="1"/>
  <c r="AG68" i="3"/>
  <c r="B64" i="1" s="1"/>
  <c r="AG67" i="3"/>
  <c r="B63" i="1" s="1"/>
  <c r="AG66" i="3"/>
  <c r="B62" i="1" s="1"/>
  <c r="AG65" i="3"/>
  <c r="B61" i="1" s="1"/>
  <c r="AG64" i="3"/>
  <c r="B60" i="1" s="1"/>
  <c r="AG63" i="3"/>
  <c r="B59" i="1" s="1"/>
  <c r="AG82" i="3"/>
  <c r="AG84" i="3"/>
  <c r="B80" i="1" s="1"/>
  <c r="AG90" i="14"/>
  <c r="M86" i="1" s="1"/>
  <c r="AG88" i="14"/>
  <c r="M84" i="1" s="1"/>
  <c r="AG87" i="14"/>
  <c r="M83" i="1" s="1"/>
  <c r="AG86" i="14"/>
  <c r="M82" i="1" s="1"/>
  <c r="AG85" i="14"/>
  <c r="M81" i="1" s="1"/>
  <c r="AG84" i="14"/>
  <c r="M80" i="1" s="1"/>
  <c r="AG83" i="14"/>
  <c r="M79" i="1" s="1"/>
  <c r="A82" i="14"/>
  <c r="AG62" i="14"/>
  <c r="M58" i="1" s="1"/>
  <c r="A62" i="14"/>
  <c r="AF59" i="14"/>
  <c r="AE59" i="14"/>
  <c r="AD59" i="14"/>
  <c r="AC59" i="14"/>
  <c r="AB59" i="14"/>
  <c r="AA59" i="14"/>
  <c r="Z59" i="14"/>
  <c r="Y59" i="14"/>
  <c r="X59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D59" i="14"/>
  <c r="C59" i="14"/>
  <c r="B59" i="14"/>
  <c r="AG58" i="14"/>
  <c r="M54" i="1" s="1"/>
  <c r="A58" i="14"/>
  <c r="AG57" i="14"/>
  <c r="M53" i="1" s="1"/>
  <c r="A57" i="14"/>
  <c r="AG56" i="14"/>
  <c r="M52" i="1" s="1"/>
  <c r="A56" i="14"/>
  <c r="AG55" i="14"/>
  <c r="M51" i="1" s="1"/>
  <c r="A55" i="14"/>
  <c r="AG54" i="14"/>
  <c r="M50" i="1" s="1"/>
  <c r="A54" i="14"/>
  <c r="AG53" i="14"/>
  <c r="M49" i="1" s="1"/>
  <c r="A53" i="14"/>
  <c r="AG52" i="14"/>
  <c r="M48" i="1" s="1"/>
  <c r="A52" i="14"/>
  <c r="N49" i="14"/>
  <c r="E44" i="14" s="1"/>
  <c r="AD37" i="14"/>
  <c r="AF36" i="14"/>
  <c r="AG36" i="14" s="1"/>
  <c r="E42" i="14" s="1"/>
  <c r="AF35" i="14"/>
  <c r="AE35" i="14"/>
  <c r="AD35" i="14"/>
  <c r="AC35" i="14"/>
  <c r="AB35" i="14"/>
  <c r="AA35" i="14"/>
  <c r="Z35" i="14"/>
  <c r="Y35" i="14"/>
  <c r="X35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E35" i="14"/>
  <c r="D35" i="14"/>
  <c r="C35" i="14"/>
  <c r="AG34" i="14"/>
  <c r="M34" i="1" s="1"/>
  <c r="A34" i="14"/>
  <c r="AG33" i="14"/>
  <c r="AG32" i="14"/>
  <c r="M32" i="1" s="1"/>
  <c r="A32" i="14"/>
  <c r="AG31" i="14"/>
  <c r="M31" i="1" s="1"/>
  <c r="A31" i="14"/>
  <c r="AG30" i="14"/>
  <c r="M30" i="1" s="1"/>
  <c r="A30" i="14"/>
  <c r="AG29" i="14"/>
  <c r="M29" i="1" s="1"/>
  <c r="A29" i="14"/>
  <c r="AG28" i="14"/>
  <c r="M28" i="1" s="1"/>
  <c r="A28" i="14"/>
  <c r="AG27" i="14"/>
  <c r="M27" i="1" s="1"/>
  <c r="A27" i="14"/>
  <c r="AG26" i="14"/>
  <c r="M26" i="1" s="1"/>
  <c r="A26" i="14"/>
  <c r="AG25" i="14"/>
  <c r="A25" i="14"/>
  <c r="AG24" i="14"/>
  <c r="AG23" i="14"/>
  <c r="M23" i="1" s="1"/>
  <c r="A23" i="14"/>
  <c r="AG22" i="14"/>
  <c r="M22" i="1" s="1"/>
  <c r="A22" i="14"/>
  <c r="AG21" i="14"/>
  <c r="A21" i="14"/>
  <c r="AG20" i="14"/>
  <c r="AG19" i="14"/>
  <c r="M19" i="1" s="1"/>
  <c r="A19" i="14"/>
  <c r="AG18" i="14"/>
  <c r="M18" i="1" s="1"/>
  <c r="A18" i="14"/>
  <c r="AG17" i="14"/>
  <c r="A17" i="14"/>
  <c r="AG16" i="14"/>
  <c r="AG15" i="14"/>
  <c r="M15" i="1" s="1"/>
  <c r="A15" i="14"/>
  <c r="AG14" i="14"/>
  <c r="M14" i="1" s="1"/>
  <c r="A14" i="14"/>
  <c r="AG13" i="14"/>
  <c r="A13" i="14"/>
  <c r="AG12" i="14"/>
  <c r="AG11" i="14"/>
  <c r="M11" i="1" s="1"/>
  <c r="A11" i="14"/>
  <c r="AG10" i="14"/>
  <c r="M10" i="1" s="1"/>
  <c r="A10" i="14"/>
  <c r="AG9" i="14"/>
  <c r="M9" i="1" s="1"/>
  <c r="A9" i="14"/>
  <c r="AG8" i="14"/>
  <c r="M8" i="1" s="1"/>
  <c r="A8" i="14"/>
  <c r="AG7" i="14"/>
  <c r="M7" i="1" s="1"/>
  <c r="A7" i="14"/>
  <c r="AG6" i="14"/>
  <c r="A6" i="14"/>
  <c r="AG5" i="14"/>
  <c r="M5" i="1" s="1"/>
  <c r="A5" i="14"/>
  <c r="A4" i="14"/>
  <c r="AG3" i="14"/>
  <c r="M3" i="1" s="1"/>
  <c r="A3" i="14"/>
  <c r="AF90" i="13"/>
  <c r="L86" i="1" s="1"/>
  <c r="AF89" i="13"/>
  <c r="L85" i="1" s="1"/>
  <c r="AF88" i="13"/>
  <c r="L84" i="1" s="1"/>
  <c r="AF87" i="13"/>
  <c r="L83" i="1" s="1"/>
  <c r="AF86" i="13"/>
  <c r="L82" i="1" s="1"/>
  <c r="AF85" i="13"/>
  <c r="L81" i="1" s="1"/>
  <c r="AF84" i="13"/>
  <c r="L80" i="1" s="1"/>
  <c r="AF83" i="13"/>
  <c r="L79" i="1" s="1"/>
  <c r="A82" i="13"/>
  <c r="AF75" i="13"/>
  <c r="L71" i="1" s="1"/>
  <c r="AF74" i="13"/>
  <c r="L70" i="1" s="1"/>
  <c r="AF73" i="13"/>
  <c r="L69" i="1" s="1"/>
  <c r="AF72" i="13"/>
  <c r="L68" i="1" s="1"/>
  <c r="AF71" i="13"/>
  <c r="L67" i="1" s="1"/>
  <c r="AF69" i="13"/>
  <c r="L65" i="1" s="1"/>
  <c r="AF68" i="13"/>
  <c r="L64" i="1" s="1"/>
  <c r="AF67" i="13"/>
  <c r="L63" i="1" s="1"/>
  <c r="AF66" i="13"/>
  <c r="L62" i="1" s="1"/>
  <c r="AF63" i="13"/>
  <c r="L59" i="1" s="1"/>
  <c r="AF62" i="13"/>
  <c r="L58" i="1" s="1"/>
  <c r="AE59" i="13"/>
  <c r="AD59" i="13"/>
  <c r="AC59" i="13"/>
  <c r="AB59" i="13"/>
  <c r="AA59" i="13"/>
  <c r="Z59" i="13"/>
  <c r="Y59" i="13"/>
  <c r="X59" i="13"/>
  <c r="W59" i="13"/>
  <c r="V59" i="13"/>
  <c r="U59" i="13"/>
  <c r="T59" i="13"/>
  <c r="S59" i="13"/>
  <c r="R59" i="13"/>
  <c r="Q59" i="13"/>
  <c r="P59" i="13"/>
  <c r="O59" i="13"/>
  <c r="N59" i="13"/>
  <c r="M59" i="13"/>
  <c r="L59" i="13"/>
  <c r="K59" i="13"/>
  <c r="J59" i="13"/>
  <c r="H59" i="13"/>
  <c r="G59" i="13"/>
  <c r="F59" i="13"/>
  <c r="E59" i="13"/>
  <c r="D59" i="13"/>
  <c r="C59" i="13"/>
  <c r="B59" i="13"/>
  <c r="AF58" i="13"/>
  <c r="L54" i="1" s="1"/>
  <c r="A58" i="13"/>
  <c r="AF57" i="13"/>
  <c r="L53" i="1" s="1"/>
  <c r="A57" i="13"/>
  <c r="AF56" i="13"/>
  <c r="L52" i="1" s="1"/>
  <c r="A56" i="13"/>
  <c r="A55" i="13"/>
  <c r="AF54" i="13"/>
  <c r="L50" i="1" s="1"/>
  <c r="A54" i="13"/>
  <c r="AF53" i="13"/>
  <c r="L49" i="1" s="1"/>
  <c r="A53" i="13"/>
  <c r="AF52" i="13"/>
  <c r="L48" i="1" s="1"/>
  <c r="A52" i="13"/>
  <c r="N49" i="13"/>
  <c r="AE37" i="13"/>
  <c r="AD37" i="13"/>
  <c r="AC37" i="13"/>
  <c r="Y37" i="13"/>
  <c r="R37" i="13"/>
  <c r="Q37" i="13"/>
  <c r="K37" i="13"/>
  <c r="J37" i="13"/>
  <c r="D37" i="13"/>
  <c r="C37" i="13"/>
  <c r="AE35" i="13"/>
  <c r="AD35" i="13"/>
  <c r="AC35" i="13"/>
  <c r="AA35" i="13"/>
  <c r="Z35" i="13"/>
  <c r="Y35" i="13"/>
  <c r="W35" i="13"/>
  <c r="V35" i="13"/>
  <c r="U35" i="13"/>
  <c r="T35" i="13"/>
  <c r="S35" i="13"/>
  <c r="R35" i="13"/>
  <c r="Q35" i="13"/>
  <c r="P35" i="13"/>
  <c r="N35" i="13"/>
  <c r="M35" i="13"/>
  <c r="L35" i="13"/>
  <c r="J35" i="13"/>
  <c r="I35" i="13"/>
  <c r="H35" i="13"/>
  <c r="G35" i="13"/>
  <c r="F35" i="13"/>
  <c r="E35" i="13"/>
  <c r="D35" i="13"/>
  <c r="C35" i="13"/>
  <c r="AF34" i="13"/>
  <c r="L34" i="1" s="1"/>
  <c r="A34" i="13"/>
  <c r="AF33" i="13"/>
  <c r="AF32" i="13"/>
  <c r="L32" i="1" s="1"/>
  <c r="A32" i="13"/>
  <c r="AF31" i="13"/>
  <c r="L31" i="1" s="1"/>
  <c r="A31" i="13"/>
  <c r="AF30" i="13"/>
  <c r="L30" i="1" s="1"/>
  <c r="A30" i="13"/>
  <c r="AF29" i="13"/>
  <c r="L29" i="1" s="1"/>
  <c r="A29" i="13"/>
  <c r="AF28" i="13"/>
  <c r="L28" i="1" s="1"/>
  <c r="A28" i="13"/>
  <c r="AF27" i="13"/>
  <c r="L27" i="1" s="1"/>
  <c r="A27" i="13"/>
  <c r="AF26" i="13"/>
  <c r="L26" i="1" s="1"/>
  <c r="A26" i="13"/>
  <c r="AF25" i="13"/>
  <c r="A25" i="13"/>
  <c r="AF24" i="13"/>
  <c r="AF23" i="13"/>
  <c r="L23" i="1" s="1"/>
  <c r="A23" i="13"/>
  <c r="AF22" i="13"/>
  <c r="L22" i="1" s="1"/>
  <c r="A22" i="13"/>
  <c r="AF21" i="13"/>
  <c r="A21" i="13"/>
  <c r="AF20" i="13"/>
  <c r="AF19" i="13"/>
  <c r="L19" i="1" s="1"/>
  <c r="A19" i="13"/>
  <c r="AF18" i="13"/>
  <c r="L18" i="1" s="1"/>
  <c r="A18" i="13"/>
  <c r="AF17" i="13"/>
  <c r="A17" i="13"/>
  <c r="AF16" i="13"/>
  <c r="AF15" i="13"/>
  <c r="L15" i="1" s="1"/>
  <c r="A15" i="13"/>
  <c r="AF14" i="13"/>
  <c r="L14" i="1" s="1"/>
  <c r="A14" i="13"/>
  <c r="AF13" i="13"/>
  <c r="A13" i="13"/>
  <c r="AF12" i="13"/>
  <c r="AF11" i="13"/>
  <c r="L11" i="1" s="1"/>
  <c r="A11" i="13"/>
  <c r="AF10" i="13"/>
  <c r="L10" i="1" s="1"/>
  <c r="A10" i="13"/>
  <c r="AF9" i="13"/>
  <c r="L9" i="1" s="1"/>
  <c r="A9" i="13"/>
  <c r="AF8" i="13"/>
  <c r="L8" i="1" s="1"/>
  <c r="A8" i="13"/>
  <c r="AF7" i="13"/>
  <c r="L7" i="1" s="1"/>
  <c r="A7" i="13"/>
  <c r="AF6" i="13"/>
  <c r="A6" i="13"/>
  <c r="AF5" i="13"/>
  <c r="L5" i="1" s="1"/>
  <c r="A5" i="13"/>
  <c r="K35" i="13"/>
  <c r="A4" i="13"/>
  <c r="A3" i="13"/>
  <c r="AG90" i="12"/>
  <c r="K86" i="1" s="1"/>
  <c r="AG89" i="12"/>
  <c r="K85" i="1" s="1"/>
  <c r="AG88" i="12"/>
  <c r="K84" i="1" s="1"/>
  <c r="AG87" i="12"/>
  <c r="K83" i="1" s="1"/>
  <c r="AG86" i="12"/>
  <c r="K82" i="1" s="1"/>
  <c r="AG85" i="12"/>
  <c r="K81" i="1" s="1"/>
  <c r="AG84" i="12"/>
  <c r="K80" i="1" s="1"/>
  <c r="AG83" i="12"/>
  <c r="K79" i="1" s="1"/>
  <c r="A82" i="12"/>
  <c r="AG75" i="12"/>
  <c r="K71" i="1" s="1"/>
  <c r="AG74" i="12"/>
  <c r="AG73" i="12"/>
  <c r="K69" i="1" s="1"/>
  <c r="AG72" i="12"/>
  <c r="K68" i="1" s="1"/>
  <c r="AG71" i="12"/>
  <c r="K67" i="1" s="1"/>
  <c r="AG70" i="12"/>
  <c r="K66" i="1" s="1"/>
  <c r="AG69" i="12"/>
  <c r="K65" i="1" s="1"/>
  <c r="AG68" i="12"/>
  <c r="K64" i="1" s="1"/>
  <c r="AG64" i="12"/>
  <c r="K60" i="1" s="1"/>
  <c r="AG63" i="12"/>
  <c r="K59" i="1" s="1"/>
  <c r="AG62" i="12"/>
  <c r="K58" i="1" s="1"/>
  <c r="A62" i="12"/>
  <c r="AF59" i="12"/>
  <c r="AE59" i="12"/>
  <c r="AD59" i="12"/>
  <c r="AC59" i="12"/>
  <c r="AB59" i="12"/>
  <c r="AA59" i="12"/>
  <c r="Z59" i="12"/>
  <c r="Y59" i="12"/>
  <c r="X59" i="12"/>
  <c r="V59" i="12"/>
  <c r="U59" i="12"/>
  <c r="T59" i="12"/>
  <c r="S59" i="12"/>
  <c r="R59" i="12"/>
  <c r="Q59" i="12"/>
  <c r="P59" i="12"/>
  <c r="O59" i="12"/>
  <c r="N59" i="12"/>
  <c r="M59" i="12"/>
  <c r="L59" i="12"/>
  <c r="K59" i="12"/>
  <c r="J59" i="12"/>
  <c r="I59" i="12"/>
  <c r="H59" i="12"/>
  <c r="G59" i="12"/>
  <c r="F59" i="12"/>
  <c r="E59" i="12"/>
  <c r="D59" i="12"/>
  <c r="C59" i="12"/>
  <c r="B59" i="12"/>
  <c r="AG58" i="12"/>
  <c r="K54" i="1" s="1"/>
  <c r="A58" i="12"/>
  <c r="AG57" i="12"/>
  <c r="K53" i="1" s="1"/>
  <c r="A57" i="12"/>
  <c r="AG56" i="12"/>
  <c r="K52" i="1" s="1"/>
  <c r="A56" i="12"/>
  <c r="AG55" i="12"/>
  <c r="K51" i="1" s="1"/>
  <c r="A55" i="12"/>
  <c r="AG54" i="12"/>
  <c r="K50" i="1" s="1"/>
  <c r="A54" i="12"/>
  <c r="AG53" i="12"/>
  <c r="K49" i="1" s="1"/>
  <c r="A53" i="12"/>
  <c r="AG52" i="12"/>
  <c r="A52" i="12"/>
  <c r="N49" i="12"/>
  <c r="E44" i="12" s="1"/>
  <c r="AF37" i="12"/>
  <c r="G37" i="12"/>
  <c r="AF35" i="12"/>
  <c r="AD35" i="12"/>
  <c r="AC35" i="12"/>
  <c r="AB35" i="12"/>
  <c r="AA35" i="12"/>
  <c r="Z35" i="12"/>
  <c r="X35" i="12"/>
  <c r="W35" i="12"/>
  <c r="V35" i="12"/>
  <c r="T35" i="12"/>
  <c r="S35" i="12"/>
  <c r="R35" i="12"/>
  <c r="Q35" i="12"/>
  <c r="P35" i="12"/>
  <c r="N35" i="12"/>
  <c r="M35" i="12"/>
  <c r="L35" i="12"/>
  <c r="K35" i="12"/>
  <c r="J35" i="12"/>
  <c r="I35" i="12"/>
  <c r="H35" i="12"/>
  <c r="G35" i="12"/>
  <c r="F35" i="12"/>
  <c r="E35" i="12"/>
  <c r="D35" i="12"/>
  <c r="AG34" i="12"/>
  <c r="K34" i="1" s="1"/>
  <c r="A34" i="12"/>
  <c r="AG33" i="12"/>
  <c r="AG32" i="12"/>
  <c r="K32" i="1" s="1"/>
  <c r="A32" i="12"/>
  <c r="AG31" i="12"/>
  <c r="K31" i="1" s="1"/>
  <c r="A31" i="12"/>
  <c r="AG30" i="12"/>
  <c r="K30" i="1" s="1"/>
  <c r="A30" i="12"/>
  <c r="AG29" i="12"/>
  <c r="K29" i="1" s="1"/>
  <c r="A29" i="12"/>
  <c r="AG28" i="12"/>
  <c r="K28" i="1" s="1"/>
  <c r="A28" i="12"/>
  <c r="AG27" i="12"/>
  <c r="K27" i="1" s="1"/>
  <c r="A27" i="12"/>
  <c r="AG26" i="12"/>
  <c r="K26" i="1" s="1"/>
  <c r="A26" i="12"/>
  <c r="AG25" i="12"/>
  <c r="A25" i="12"/>
  <c r="AG24" i="12"/>
  <c r="AG23" i="12"/>
  <c r="K23" i="1" s="1"/>
  <c r="A23" i="12"/>
  <c r="AG22" i="12"/>
  <c r="K22" i="1" s="1"/>
  <c r="A22" i="12"/>
  <c r="AG21" i="12"/>
  <c r="A21" i="12"/>
  <c r="AG20" i="12"/>
  <c r="AG19" i="12"/>
  <c r="K19" i="1" s="1"/>
  <c r="A19" i="12"/>
  <c r="AG18" i="12"/>
  <c r="K18" i="1" s="1"/>
  <c r="A18" i="12"/>
  <c r="AG17" i="12"/>
  <c r="A17" i="12"/>
  <c r="AG16" i="12"/>
  <c r="AG15" i="12"/>
  <c r="K15" i="1" s="1"/>
  <c r="A15" i="12"/>
  <c r="AG14" i="12"/>
  <c r="K14" i="1" s="1"/>
  <c r="A14" i="12"/>
  <c r="C35" i="12"/>
  <c r="AG13" i="12"/>
  <c r="A13" i="12"/>
  <c r="AG12" i="12"/>
  <c r="AG11" i="12"/>
  <c r="K11" i="1" s="1"/>
  <c r="A11" i="12"/>
  <c r="AG10" i="12"/>
  <c r="K10" i="1" s="1"/>
  <c r="A10" i="12"/>
  <c r="AG9" i="12"/>
  <c r="K9" i="1" s="1"/>
  <c r="A9" i="12"/>
  <c r="AG8" i="12"/>
  <c r="K8" i="1" s="1"/>
  <c r="A8" i="12"/>
  <c r="AG7" i="12"/>
  <c r="K7" i="1" s="1"/>
  <c r="A7" i="12"/>
  <c r="AG6" i="12"/>
  <c r="A6" i="12"/>
  <c r="AG5" i="12"/>
  <c r="K5" i="1" s="1"/>
  <c r="A5" i="12"/>
  <c r="AE35" i="12"/>
  <c r="Y35" i="12"/>
  <c r="O35" i="12"/>
  <c r="A4" i="12"/>
  <c r="AG3" i="12"/>
  <c r="K3" i="1" s="1"/>
  <c r="U35" i="12"/>
  <c r="A3" i="12"/>
  <c r="AF90" i="11"/>
  <c r="J86" i="1" s="1"/>
  <c r="AF89" i="11"/>
  <c r="J85" i="1" s="1"/>
  <c r="AF88" i="11"/>
  <c r="J84" i="1" s="1"/>
  <c r="AF86" i="11"/>
  <c r="J82" i="1" s="1"/>
  <c r="AF85" i="11"/>
  <c r="J81" i="1" s="1"/>
  <c r="AF84" i="11"/>
  <c r="J80" i="1" s="1"/>
  <c r="AF83" i="11"/>
  <c r="J79" i="1" s="1"/>
  <c r="A82" i="11"/>
  <c r="AF75" i="11"/>
  <c r="J71" i="1" s="1"/>
  <c r="AF74" i="11"/>
  <c r="J70" i="1" s="1"/>
  <c r="AF73" i="11"/>
  <c r="J69" i="1" s="1"/>
  <c r="AF72" i="11"/>
  <c r="J68" i="1" s="1"/>
  <c r="AF70" i="11"/>
  <c r="J66" i="1" s="1"/>
  <c r="AF69" i="11"/>
  <c r="J65" i="1" s="1"/>
  <c r="AF68" i="11"/>
  <c r="J64" i="1" s="1"/>
  <c r="AF64" i="11"/>
  <c r="J60" i="1" s="1"/>
  <c r="AF63" i="11"/>
  <c r="J59" i="1" s="1"/>
  <c r="A62" i="11"/>
  <c r="AE59" i="11"/>
  <c r="AD59" i="11"/>
  <c r="AC59" i="11"/>
  <c r="AB59" i="11"/>
  <c r="AA59" i="11"/>
  <c r="Y59" i="11"/>
  <c r="X59" i="11"/>
  <c r="W59" i="11"/>
  <c r="V59" i="11"/>
  <c r="U59" i="11"/>
  <c r="T59" i="11"/>
  <c r="S59" i="11"/>
  <c r="R59" i="11"/>
  <c r="Q59" i="11"/>
  <c r="P59" i="11"/>
  <c r="O59" i="11"/>
  <c r="N59" i="11"/>
  <c r="M59" i="11"/>
  <c r="L59" i="11"/>
  <c r="K59" i="11"/>
  <c r="J59" i="11"/>
  <c r="I59" i="11"/>
  <c r="H59" i="11"/>
  <c r="G59" i="11"/>
  <c r="F59" i="11"/>
  <c r="E59" i="11"/>
  <c r="D59" i="11"/>
  <c r="C59" i="11"/>
  <c r="B59" i="11"/>
  <c r="AF58" i="11"/>
  <c r="J54" i="1" s="1"/>
  <c r="A58" i="11"/>
  <c r="AF57" i="11"/>
  <c r="J53" i="1" s="1"/>
  <c r="A57" i="11"/>
  <c r="A56" i="11"/>
  <c r="AF55" i="11"/>
  <c r="J51" i="1" s="1"/>
  <c r="A55" i="11"/>
  <c r="AF54" i="11"/>
  <c r="J50" i="1" s="1"/>
  <c r="A54" i="11"/>
  <c r="AF53" i="11"/>
  <c r="J49" i="1" s="1"/>
  <c r="A53" i="11"/>
  <c r="AF52" i="11"/>
  <c r="J48" i="1" s="1"/>
  <c r="A52" i="11"/>
  <c r="AD37" i="11"/>
  <c r="AE35" i="11"/>
  <c r="AD35" i="11"/>
  <c r="AC35" i="11"/>
  <c r="AA35" i="11"/>
  <c r="Z35" i="11"/>
  <c r="X35" i="11"/>
  <c r="W35" i="11"/>
  <c r="V35" i="11"/>
  <c r="T35" i="11"/>
  <c r="S35" i="11"/>
  <c r="Q35" i="11"/>
  <c r="N35" i="11"/>
  <c r="M35" i="11"/>
  <c r="L35" i="11"/>
  <c r="I35" i="11"/>
  <c r="H35" i="11"/>
  <c r="G35" i="11"/>
  <c r="F35" i="11"/>
  <c r="E35" i="11"/>
  <c r="D35" i="11"/>
  <c r="C35" i="11"/>
  <c r="R35" i="11"/>
  <c r="A34" i="11"/>
  <c r="AF33" i="11"/>
  <c r="AF32" i="11"/>
  <c r="J32" i="1" s="1"/>
  <c r="A32" i="11"/>
  <c r="AF31" i="11"/>
  <c r="J31" i="1" s="1"/>
  <c r="A31" i="11"/>
  <c r="AF30" i="11"/>
  <c r="J30" i="1" s="1"/>
  <c r="A30" i="11"/>
  <c r="AF29" i="11"/>
  <c r="J29" i="1" s="1"/>
  <c r="A29" i="11"/>
  <c r="AF28" i="11"/>
  <c r="J28" i="1" s="1"/>
  <c r="A28" i="11"/>
  <c r="AF27" i="11"/>
  <c r="J27" i="1" s="1"/>
  <c r="A27" i="11"/>
  <c r="AF26" i="11"/>
  <c r="J26" i="1" s="1"/>
  <c r="A26" i="11"/>
  <c r="AF25" i="11"/>
  <c r="A25" i="11"/>
  <c r="AF24" i="11"/>
  <c r="A23" i="11"/>
  <c r="AF22" i="11"/>
  <c r="J22" i="1" s="1"/>
  <c r="A22" i="11"/>
  <c r="AF21" i="11"/>
  <c r="A21" i="11"/>
  <c r="AF20" i="11"/>
  <c r="AF19" i="11"/>
  <c r="J19" i="1" s="1"/>
  <c r="A19" i="11"/>
  <c r="AF18" i="11"/>
  <c r="J18" i="1" s="1"/>
  <c r="A18" i="11"/>
  <c r="AF17" i="11"/>
  <c r="A17" i="11"/>
  <c r="AF16" i="11"/>
  <c r="AF15" i="11"/>
  <c r="J15" i="1" s="1"/>
  <c r="A15" i="11"/>
  <c r="AF14" i="11"/>
  <c r="J14" i="1" s="1"/>
  <c r="A14" i="11"/>
  <c r="AF13" i="11"/>
  <c r="A13" i="11"/>
  <c r="AF12" i="11"/>
  <c r="A11" i="11"/>
  <c r="AF10" i="11"/>
  <c r="J10" i="1" s="1"/>
  <c r="A10" i="11"/>
  <c r="AF9" i="11"/>
  <c r="J9" i="1" s="1"/>
  <c r="A9" i="11"/>
  <c r="AF8" i="11"/>
  <c r="J8" i="1" s="1"/>
  <c r="A8" i="11"/>
  <c r="AF7" i="11"/>
  <c r="J7" i="1" s="1"/>
  <c r="A7" i="11"/>
  <c r="AF6" i="11"/>
  <c r="A6" i="11"/>
  <c r="AF5" i="11"/>
  <c r="J5" i="1" s="1"/>
  <c r="A5" i="11"/>
  <c r="A4" i="11"/>
  <c r="A3" i="11"/>
  <c r="AG90" i="10"/>
  <c r="I86" i="1" s="1"/>
  <c r="AG89" i="10"/>
  <c r="I85" i="1" s="1"/>
  <c r="AG88" i="10"/>
  <c r="I84" i="1" s="1"/>
  <c r="AG87" i="10"/>
  <c r="I83" i="1" s="1"/>
  <c r="AG86" i="10"/>
  <c r="I82" i="1" s="1"/>
  <c r="AG85" i="10"/>
  <c r="I81" i="1" s="1"/>
  <c r="AG84" i="10"/>
  <c r="I80" i="1" s="1"/>
  <c r="AG83" i="10"/>
  <c r="I79" i="1" s="1"/>
  <c r="A82" i="10"/>
  <c r="AG75" i="10"/>
  <c r="I71" i="1" s="1"/>
  <c r="AG74" i="10"/>
  <c r="I70" i="1" s="1"/>
  <c r="AG73" i="10"/>
  <c r="I69" i="1" s="1"/>
  <c r="AG72" i="10"/>
  <c r="I68" i="1" s="1"/>
  <c r="AG70" i="10"/>
  <c r="I66" i="1" s="1"/>
  <c r="AG69" i="10"/>
  <c r="I65" i="1" s="1"/>
  <c r="AG68" i="10"/>
  <c r="I64" i="1" s="1"/>
  <c r="AG67" i="10"/>
  <c r="I63" i="1" s="1"/>
  <c r="AG63" i="10"/>
  <c r="I59" i="1" s="1"/>
  <c r="AG62" i="10"/>
  <c r="I58" i="1" s="1"/>
  <c r="A62" i="10"/>
  <c r="AF59" i="10"/>
  <c r="AE59" i="10"/>
  <c r="AC59" i="10"/>
  <c r="AB59" i="10"/>
  <c r="AA59" i="10"/>
  <c r="Z59" i="10"/>
  <c r="Y59" i="10"/>
  <c r="X59" i="10"/>
  <c r="W59" i="10"/>
  <c r="V59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C59" i="10"/>
  <c r="AG58" i="10"/>
  <c r="I54" i="1" s="1"/>
  <c r="A58" i="10"/>
  <c r="AG57" i="10"/>
  <c r="I53" i="1" s="1"/>
  <c r="A57" i="10"/>
  <c r="AG56" i="10"/>
  <c r="I52" i="1" s="1"/>
  <c r="A56" i="10"/>
  <c r="A55" i="10"/>
  <c r="AG54" i="10"/>
  <c r="I50" i="1" s="1"/>
  <c r="A54" i="10"/>
  <c r="AG53" i="10"/>
  <c r="I49" i="1" s="1"/>
  <c r="A53" i="10"/>
  <c r="B59" i="10"/>
  <c r="A52" i="10"/>
  <c r="N49" i="10"/>
  <c r="E44" i="10" s="1"/>
  <c r="I37" i="1"/>
  <c r="AF37" i="10"/>
  <c r="E37" i="10"/>
  <c r="D37" i="10"/>
  <c r="C37" i="10"/>
  <c r="AF35" i="10"/>
  <c r="AE35" i="10"/>
  <c r="AD35" i="10"/>
  <c r="AC35" i="10"/>
  <c r="AB35" i="10"/>
  <c r="Y35" i="10"/>
  <c r="X35" i="10"/>
  <c r="W35" i="10"/>
  <c r="V35" i="10"/>
  <c r="U35" i="10"/>
  <c r="T35" i="10"/>
  <c r="S35" i="10"/>
  <c r="R35" i="10"/>
  <c r="Q35" i="10"/>
  <c r="O35" i="10"/>
  <c r="N35" i="10"/>
  <c r="L35" i="10"/>
  <c r="K35" i="10"/>
  <c r="J35" i="10"/>
  <c r="I35" i="10"/>
  <c r="H35" i="10"/>
  <c r="G35" i="10"/>
  <c r="F35" i="10"/>
  <c r="E35" i="10"/>
  <c r="D35" i="10"/>
  <c r="C35" i="10"/>
  <c r="B35" i="10"/>
  <c r="AG34" i="10"/>
  <c r="I34" i="1" s="1"/>
  <c r="A34" i="10"/>
  <c r="AG33" i="10"/>
  <c r="AG32" i="10"/>
  <c r="I32" i="1" s="1"/>
  <c r="A32" i="10"/>
  <c r="A31" i="10"/>
  <c r="AG30" i="10"/>
  <c r="I30" i="1" s="1"/>
  <c r="A30" i="10"/>
  <c r="AG29" i="10"/>
  <c r="I29" i="1" s="1"/>
  <c r="A29" i="10"/>
  <c r="AG28" i="10"/>
  <c r="I28" i="1" s="1"/>
  <c r="A28" i="10"/>
  <c r="AG27" i="10"/>
  <c r="I27" i="1" s="1"/>
  <c r="A27" i="10"/>
  <c r="AG26" i="10"/>
  <c r="I26" i="1" s="1"/>
  <c r="A26" i="10"/>
  <c r="AG25" i="10"/>
  <c r="A25" i="10"/>
  <c r="AG24" i="10"/>
  <c r="AG23" i="10"/>
  <c r="I23" i="1" s="1"/>
  <c r="A23" i="10"/>
  <c r="AG22" i="10"/>
  <c r="I22" i="1" s="1"/>
  <c r="A22" i="10"/>
  <c r="AG21" i="10"/>
  <c r="A21" i="10"/>
  <c r="AG20" i="10"/>
  <c r="AG19" i="10"/>
  <c r="I19" i="1" s="1"/>
  <c r="A19" i="10"/>
  <c r="A18" i="10"/>
  <c r="AG17" i="10"/>
  <c r="A17" i="10"/>
  <c r="AG16" i="10"/>
  <c r="AG15" i="10"/>
  <c r="I15" i="1" s="1"/>
  <c r="A15" i="10"/>
  <c r="AG14" i="10"/>
  <c r="I14" i="1" s="1"/>
  <c r="A14" i="10"/>
  <c r="AG13" i="10"/>
  <c r="A13" i="10"/>
  <c r="AG12" i="10"/>
  <c r="AG11" i="10"/>
  <c r="I11" i="1" s="1"/>
  <c r="A11" i="10"/>
  <c r="AG10" i="10"/>
  <c r="I10" i="1" s="1"/>
  <c r="A10" i="10"/>
  <c r="AG9" i="10"/>
  <c r="I9" i="1" s="1"/>
  <c r="A9" i="10"/>
  <c r="AG8" i="10"/>
  <c r="I8" i="1" s="1"/>
  <c r="A8" i="10"/>
  <c r="AG7" i="10"/>
  <c r="I7" i="1" s="1"/>
  <c r="A7" i="10"/>
  <c r="AG6" i="10"/>
  <c r="A6" i="10"/>
  <c r="AG5" i="10"/>
  <c r="I5" i="1" s="1"/>
  <c r="A5" i="10"/>
  <c r="M35" i="10"/>
  <c r="A4" i="10"/>
  <c r="AG3" i="10"/>
  <c r="I3" i="1" s="1"/>
  <c r="A3" i="10"/>
  <c r="AG90" i="9"/>
  <c r="H86" i="1" s="1"/>
  <c r="AG89" i="9"/>
  <c r="H85" i="1" s="1"/>
  <c r="AG88" i="9"/>
  <c r="H84" i="1" s="1"/>
  <c r="AG87" i="9"/>
  <c r="H83" i="1" s="1"/>
  <c r="AG86" i="9"/>
  <c r="H82" i="1" s="1"/>
  <c r="AG85" i="9"/>
  <c r="H81" i="1" s="1"/>
  <c r="AG84" i="9"/>
  <c r="H80" i="1" s="1"/>
  <c r="AG83" i="9"/>
  <c r="H79" i="1" s="1"/>
  <c r="AG82" i="9"/>
  <c r="A82" i="9"/>
  <c r="AG75" i="9"/>
  <c r="H71" i="1" s="1"/>
  <c r="AG74" i="9"/>
  <c r="H70" i="1" s="1"/>
  <c r="AG73" i="9"/>
  <c r="H69" i="1" s="1"/>
  <c r="A62" i="9"/>
  <c r="AF59" i="9"/>
  <c r="AE59" i="9"/>
  <c r="AD59" i="9"/>
  <c r="AC59" i="9"/>
  <c r="AB59" i="9"/>
  <c r="AA59" i="9"/>
  <c r="Z59" i="9"/>
  <c r="Y59" i="9"/>
  <c r="X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B59" i="9"/>
  <c r="AG58" i="9"/>
  <c r="H54" i="1" s="1"/>
  <c r="A58" i="9"/>
  <c r="AG57" i="9"/>
  <c r="H53" i="1" s="1"/>
  <c r="A57" i="9"/>
  <c r="AG56" i="9"/>
  <c r="H52" i="1" s="1"/>
  <c r="A56" i="9"/>
  <c r="AG55" i="9"/>
  <c r="H51" i="1" s="1"/>
  <c r="A55" i="9"/>
  <c r="AG54" i="9"/>
  <c r="H50" i="1" s="1"/>
  <c r="A54" i="9"/>
  <c r="AG53" i="9"/>
  <c r="H49" i="1" s="1"/>
  <c r="A53" i="9"/>
  <c r="AG52" i="9"/>
  <c r="H48" i="1" s="1"/>
  <c r="A52" i="9"/>
  <c r="N49" i="9"/>
  <c r="E44" i="9" s="1"/>
  <c r="H37" i="1"/>
  <c r="AC37" i="9"/>
  <c r="AF35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O35" i="9"/>
  <c r="M35" i="9"/>
  <c r="L35" i="9"/>
  <c r="K35" i="9"/>
  <c r="J35" i="9"/>
  <c r="H35" i="9"/>
  <c r="G35" i="9"/>
  <c r="F35" i="9"/>
  <c r="E35" i="9"/>
  <c r="D35" i="9"/>
  <c r="C35" i="9"/>
  <c r="AG34" i="9"/>
  <c r="H34" i="1" s="1"/>
  <c r="A34" i="9"/>
  <c r="AG33" i="9"/>
  <c r="A32" i="9"/>
  <c r="A31" i="9"/>
  <c r="A30" i="9"/>
  <c r="A29" i="9"/>
  <c r="A28" i="9"/>
  <c r="A27" i="9"/>
  <c r="A26" i="9"/>
  <c r="A25" i="9"/>
  <c r="A23" i="9"/>
  <c r="A22" i="9"/>
  <c r="A21" i="9"/>
  <c r="A19" i="9"/>
  <c r="B35" i="9"/>
  <c r="A18" i="9"/>
  <c r="A17" i="9"/>
  <c r="A15" i="9"/>
  <c r="A14" i="9"/>
  <c r="A13" i="9"/>
  <c r="A11" i="9"/>
  <c r="A10" i="9"/>
  <c r="A9" i="9"/>
  <c r="A8" i="9"/>
  <c r="A7" i="9"/>
  <c r="A6" i="9"/>
  <c r="A5" i="9"/>
  <c r="AG4" i="9"/>
  <c r="H4" i="1" s="1"/>
  <c r="N35" i="9"/>
  <c r="A4" i="9"/>
  <c r="AG3" i="9"/>
  <c r="H3" i="1" s="1"/>
  <c r="A3" i="9"/>
  <c r="AF90" i="8"/>
  <c r="G86" i="1" s="1"/>
  <c r="AF89" i="8"/>
  <c r="G85" i="1" s="1"/>
  <c r="AF88" i="8"/>
  <c r="G84" i="1" s="1"/>
  <c r="AF87" i="8"/>
  <c r="G83" i="1" s="1"/>
  <c r="AF86" i="8"/>
  <c r="G82" i="1" s="1"/>
  <c r="AF85" i="8"/>
  <c r="G81" i="1" s="1"/>
  <c r="AF84" i="8"/>
  <c r="G80" i="1" s="1"/>
  <c r="AF83" i="8"/>
  <c r="G79" i="1" s="1"/>
  <c r="A82" i="8"/>
  <c r="AF75" i="8"/>
  <c r="G71" i="1" s="1"/>
  <c r="AF74" i="8"/>
  <c r="G70" i="1" s="1"/>
  <c r="AF73" i="8"/>
  <c r="G69" i="1" s="1"/>
  <c r="AF72" i="8"/>
  <c r="G68" i="1" s="1"/>
  <c r="AF71" i="8"/>
  <c r="G67" i="1" s="1"/>
  <c r="AF70" i="8"/>
  <c r="G66" i="1" s="1"/>
  <c r="AF65" i="8"/>
  <c r="G61" i="1" s="1"/>
  <c r="AF64" i="8"/>
  <c r="G60" i="1" s="1"/>
  <c r="AF63" i="8"/>
  <c r="G59" i="1" s="1"/>
  <c r="AF62" i="8"/>
  <c r="G58" i="1" s="1"/>
  <c r="A62" i="8"/>
  <c r="AE59" i="8"/>
  <c r="AD59" i="8"/>
  <c r="AC59" i="8"/>
  <c r="AB59" i="8"/>
  <c r="AA59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B59" i="8"/>
  <c r="AF58" i="8"/>
  <c r="G54" i="1" s="1"/>
  <c r="A58" i="8"/>
  <c r="AF57" i="8"/>
  <c r="G53" i="1" s="1"/>
  <c r="A57" i="8"/>
  <c r="AF56" i="8"/>
  <c r="G52" i="1" s="1"/>
  <c r="A56" i="8"/>
  <c r="AF55" i="8"/>
  <c r="G51" i="1" s="1"/>
  <c r="A55" i="8"/>
  <c r="AF54" i="8"/>
  <c r="G50" i="1" s="1"/>
  <c r="A54" i="8"/>
  <c r="AF53" i="8"/>
  <c r="G49" i="1" s="1"/>
  <c r="A53" i="8"/>
  <c r="AF52" i="8"/>
  <c r="G48" i="1" s="1"/>
  <c r="A52" i="8"/>
  <c r="N49" i="8"/>
  <c r="G37" i="1"/>
  <c r="AE35" i="8"/>
  <c r="AD35" i="8"/>
  <c r="AC35" i="8"/>
  <c r="AB35" i="8"/>
  <c r="AA35" i="8"/>
  <c r="Z35" i="8"/>
  <c r="Y35" i="8"/>
  <c r="W35" i="8"/>
  <c r="V35" i="8"/>
  <c r="U35" i="8"/>
  <c r="T35" i="8"/>
  <c r="S35" i="8"/>
  <c r="R35" i="8"/>
  <c r="Q35" i="8"/>
  <c r="N35" i="8"/>
  <c r="M35" i="8"/>
  <c r="L35" i="8"/>
  <c r="K35" i="8"/>
  <c r="H35" i="8"/>
  <c r="G35" i="8"/>
  <c r="F35" i="8"/>
  <c r="E35" i="8"/>
  <c r="D35" i="8"/>
  <c r="B35" i="8"/>
  <c r="AF34" i="8"/>
  <c r="G34" i="1" s="1"/>
  <c r="A34" i="8"/>
  <c r="AF33" i="8"/>
  <c r="AF32" i="8"/>
  <c r="G32" i="1" s="1"/>
  <c r="AF31" i="8"/>
  <c r="G31" i="1" s="1"/>
  <c r="A25" i="8"/>
  <c r="A21" i="8"/>
  <c r="A17" i="8"/>
  <c r="A13" i="8"/>
  <c r="AF6" i="8"/>
  <c r="AF5" i="8"/>
  <c r="G5" i="1" s="1"/>
  <c r="X35" i="8"/>
  <c r="I35" i="8"/>
  <c r="AF4" i="8"/>
  <c r="G4" i="1" s="1"/>
  <c r="AF3" i="8"/>
  <c r="G3" i="1" s="1"/>
  <c r="A3" i="8"/>
  <c r="AG90" i="7"/>
  <c r="F85" i="1" s="1"/>
  <c r="AG89" i="7"/>
  <c r="F84" i="1" s="1"/>
  <c r="A83" i="7"/>
  <c r="AG75" i="7"/>
  <c r="F71" i="1" s="1"/>
  <c r="AG74" i="7"/>
  <c r="F70" i="1" s="1"/>
  <c r="AG73" i="7"/>
  <c r="F69" i="1" s="1"/>
  <c r="AG72" i="7"/>
  <c r="F68" i="1" s="1"/>
  <c r="AG71" i="7"/>
  <c r="F67" i="1" s="1"/>
  <c r="AG70" i="7"/>
  <c r="F66" i="1" s="1"/>
  <c r="AG69" i="7"/>
  <c r="F65" i="1" s="1"/>
  <c r="AG64" i="7"/>
  <c r="F60" i="1" s="1"/>
  <c r="AG63" i="7"/>
  <c r="F59" i="1" s="1"/>
  <c r="AG62" i="7"/>
  <c r="F58" i="1" s="1"/>
  <c r="A62" i="7"/>
  <c r="AF59" i="7"/>
  <c r="AE59" i="7"/>
  <c r="AD59" i="7"/>
  <c r="AC59" i="7"/>
  <c r="AB59" i="7"/>
  <c r="AA59" i="7"/>
  <c r="Y59" i="7"/>
  <c r="X59" i="7"/>
  <c r="W59" i="7"/>
  <c r="V59" i="7"/>
  <c r="U59" i="7"/>
  <c r="T59" i="7"/>
  <c r="S59" i="7"/>
  <c r="R59" i="7"/>
  <c r="Q59" i="7"/>
  <c r="P59" i="7"/>
  <c r="O59" i="7"/>
  <c r="N59" i="7"/>
  <c r="M59" i="7"/>
  <c r="L59" i="7"/>
  <c r="K59" i="7"/>
  <c r="J59" i="7"/>
  <c r="I59" i="7"/>
  <c r="H59" i="7"/>
  <c r="G59" i="7"/>
  <c r="F59" i="7"/>
  <c r="E59" i="7"/>
  <c r="D59" i="7"/>
  <c r="C59" i="7"/>
  <c r="B59" i="7"/>
  <c r="AG58" i="7"/>
  <c r="F54" i="1" s="1"/>
  <c r="A58" i="7"/>
  <c r="AG57" i="7"/>
  <c r="F53" i="1" s="1"/>
  <c r="A57" i="7"/>
  <c r="AG56" i="7"/>
  <c r="F52" i="1" s="1"/>
  <c r="A56" i="7"/>
  <c r="AG55" i="7"/>
  <c r="F51" i="1" s="1"/>
  <c r="A55" i="7"/>
  <c r="AG54" i="7"/>
  <c r="F50" i="1" s="1"/>
  <c r="A54" i="7"/>
  <c r="AG53" i="7"/>
  <c r="F49" i="1" s="1"/>
  <c r="A53" i="7"/>
  <c r="AG52" i="7"/>
  <c r="A52" i="7"/>
  <c r="N49" i="7"/>
  <c r="E44" i="7" s="1"/>
  <c r="AF37" i="7"/>
  <c r="AA37" i="7"/>
  <c r="S37" i="7"/>
  <c r="R37" i="7"/>
  <c r="F37" i="7"/>
  <c r="E37" i="7"/>
  <c r="D37" i="7"/>
  <c r="P36" i="7"/>
  <c r="O36" i="7"/>
  <c r="AF35" i="7"/>
  <c r="AE35" i="7"/>
  <c r="AD35" i="7"/>
  <c r="AC35" i="7"/>
  <c r="AB35" i="7"/>
  <c r="AA35" i="7"/>
  <c r="Z35" i="7"/>
  <c r="Y35" i="7"/>
  <c r="X35" i="7"/>
  <c r="W35" i="7"/>
  <c r="V35" i="7"/>
  <c r="U35" i="7"/>
  <c r="S35" i="7"/>
  <c r="P35" i="7"/>
  <c r="O35" i="7"/>
  <c r="M35" i="7"/>
  <c r="L35" i="7"/>
  <c r="K35" i="7"/>
  <c r="J35" i="7"/>
  <c r="I35" i="7"/>
  <c r="H35" i="7"/>
  <c r="G35" i="7"/>
  <c r="F35" i="7"/>
  <c r="E35" i="7"/>
  <c r="D35" i="7"/>
  <c r="AG34" i="7"/>
  <c r="F34" i="1" s="1"/>
  <c r="A34" i="7"/>
  <c r="AG33" i="7"/>
  <c r="AG32" i="7"/>
  <c r="F32" i="1" s="1"/>
  <c r="A32" i="7"/>
  <c r="AG31" i="7"/>
  <c r="F31" i="1" s="1"/>
  <c r="A31" i="7"/>
  <c r="AG30" i="7"/>
  <c r="F30" i="1" s="1"/>
  <c r="A30" i="7"/>
  <c r="AG29" i="7"/>
  <c r="F29" i="1" s="1"/>
  <c r="A29" i="7"/>
  <c r="AG28" i="7"/>
  <c r="F28" i="1" s="1"/>
  <c r="A28" i="7"/>
  <c r="AG27" i="7"/>
  <c r="F27" i="1" s="1"/>
  <c r="A27" i="7"/>
  <c r="AG26" i="7"/>
  <c r="F26" i="1" s="1"/>
  <c r="A26" i="7"/>
  <c r="AG25" i="7"/>
  <c r="A25" i="7"/>
  <c r="AG24" i="7"/>
  <c r="AG23" i="7"/>
  <c r="F23" i="1" s="1"/>
  <c r="A23" i="7"/>
  <c r="AG22" i="7"/>
  <c r="F22" i="1" s="1"/>
  <c r="A22" i="7"/>
  <c r="AG21" i="7"/>
  <c r="A21" i="7"/>
  <c r="AG20" i="7"/>
  <c r="AG19" i="7"/>
  <c r="F19" i="1" s="1"/>
  <c r="A19" i="7"/>
  <c r="A18" i="7"/>
  <c r="AG17" i="7"/>
  <c r="A17" i="7"/>
  <c r="AG16" i="7"/>
  <c r="AG15" i="7"/>
  <c r="F15" i="1" s="1"/>
  <c r="A15" i="7"/>
  <c r="AG14" i="7"/>
  <c r="F14" i="1" s="1"/>
  <c r="A14" i="7"/>
  <c r="AG13" i="7"/>
  <c r="A13" i="7"/>
  <c r="AG12" i="7"/>
  <c r="AG11" i="7"/>
  <c r="F11" i="1" s="1"/>
  <c r="A11" i="7"/>
  <c r="AG10" i="7"/>
  <c r="F10" i="1" s="1"/>
  <c r="A10" i="7"/>
  <c r="AG9" i="7"/>
  <c r="F9" i="1" s="1"/>
  <c r="A9" i="7"/>
  <c r="AG8" i="7"/>
  <c r="F8" i="1" s="1"/>
  <c r="A8" i="7"/>
  <c r="AG7" i="7"/>
  <c r="F7" i="1" s="1"/>
  <c r="A7" i="7"/>
  <c r="AG6" i="7"/>
  <c r="A6" i="7"/>
  <c r="AG5" i="7"/>
  <c r="F5" i="1" s="1"/>
  <c r="A5" i="7"/>
  <c r="AE37" i="7"/>
  <c r="R35" i="7"/>
  <c r="Q37" i="7"/>
  <c r="N35" i="7"/>
  <c r="A4" i="7"/>
  <c r="AG3" i="7"/>
  <c r="F3" i="1" s="1"/>
  <c r="A3" i="7"/>
  <c r="AF90" i="6"/>
  <c r="E86" i="1" s="1"/>
  <c r="AF89" i="6"/>
  <c r="E85" i="1" s="1"/>
  <c r="AF88" i="6"/>
  <c r="E84" i="1" s="1"/>
  <c r="AF87" i="6"/>
  <c r="E83" i="1" s="1"/>
  <c r="AF86" i="6"/>
  <c r="E82" i="1" s="1"/>
  <c r="AF85" i="6"/>
  <c r="E81" i="1" s="1"/>
  <c r="AF84" i="6"/>
  <c r="E80" i="1" s="1"/>
  <c r="AF83" i="6"/>
  <c r="E79" i="1" s="1"/>
  <c r="A82" i="6"/>
  <c r="AE76" i="6"/>
  <c r="AF75" i="6"/>
  <c r="E71" i="1" s="1"/>
  <c r="AF74" i="6"/>
  <c r="E70" i="1" s="1"/>
  <c r="AF73" i="6"/>
  <c r="E69" i="1" s="1"/>
  <c r="AF72" i="6"/>
  <c r="E68" i="1" s="1"/>
  <c r="AF71" i="6"/>
  <c r="E67" i="1" s="1"/>
  <c r="AF70" i="6"/>
  <c r="E66" i="1" s="1"/>
  <c r="AF69" i="6"/>
  <c r="E65" i="1" s="1"/>
  <c r="AF68" i="6"/>
  <c r="E64" i="1" s="1"/>
  <c r="AF67" i="6"/>
  <c r="E63" i="1" s="1"/>
  <c r="AF63" i="6"/>
  <c r="E59" i="1" s="1"/>
  <c r="AF62" i="6"/>
  <c r="E58" i="1" s="1"/>
  <c r="A62" i="6"/>
  <c r="AE59" i="6"/>
  <c r="AD59" i="6"/>
  <c r="AC59" i="6"/>
  <c r="AB59" i="6"/>
  <c r="AA59" i="6"/>
  <c r="Z59" i="6"/>
  <c r="Y59" i="6"/>
  <c r="X59" i="6"/>
  <c r="W59" i="6"/>
  <c r="V59" i="6"/>
  <c r="U59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D59" i="6"/>
  <c r="C59" i="6"/>
  <c r="B59" i="6"/>
  <c r="AF58" i="6"/>
  <c r="E54" i="1" s="1"/>
  <c r="A58" i="6"/>
  <c r="AF57" i="6"/>
  <c r="A57" i="6"/>
  <c r="AF56" i="6"/>
  <c r="E52" i="1" s="1"/>
  <c r="A56" i="6"/>
  <c r="AF55" i="6"/>
  <c r="A55" i="6"/>
  <c r="AF54" i="6"/>
  <c r="E50" i="1" s="1"/>
  <c r="A54" i="6"/>
  <c r="AF53" i="6"/>
  <c r="E49" i="1" s="1"/>
  <c r="A53" i="6"/>
  <c r="AF52" i="6"/>
  <c r="E48" i="1" s="1"/>
  <c r="A52" i="6"/>
  <c r="N49" i="6"/>
  <c r="E44" i="6" s="1"/>
  <c r="AE36" i="6"/>
  <c r="AE35" i="6"/>
  <c r="AD35" i="6"/>
  <c r="AC35" i="6"/>
  <c r="AB35" i="6"/>
  <c r="AA35" i="6"/>
  <c r="Z35" i="6"/>
  <c r="Y35" i="6"/>
  <c r="X35" i="6"/>
  <c r="W35" i="6"/>
  <c r="U35" i="6"/>
  <c r="T35" i="6"/>
  <c r="R35" i="6"/>
  <c r="Q35" i="6"/>
  <c r="P35" i="6"/>
  <c r="O35" i="6"/>
  <c r="N35" i="6"/>
  <c r="M35" i="6"/>
  <c r="K35" i="6"/>
  <c r="J35" i="6"/>
  <c r="I35" i="6"/>
  <c r="H35" i="6"/>
  <c r="G35" i="6"/>
  <c r="F35" i="6"/>
  <c r="E35" i="6"/>
  <c r="D35" i="6"/>
  <c r="C35" i="6"/>
  <c r="AF34" i="6"/>
  <c r="E34" i="1" s="1"/>
  <c r="A34" i="6"/>
  <c r="A32" i="6"/>
  <c r="A31" i="6"/>
  <c r="A30" i="6"/>
  <c r="A29" i="6"/>
  <c r="A28" i="6"/>
  <c r="A27" i="6"/>
  <c r="A26" i="6"/>
  <c r="A25" i="6"/>
  <c r="AF23" i="6"/>
  <c r="E23" i="1" s="1"/>
  <c r="A23" i="6"/>
  <c r="AF22" i="6"/>
  <c r="E22" i="1" s="1"/>
  <c r="A22" i="6"/>
  <c r="AF21" i="6"/>
  <c r="A21" i="6"/>
  <c r="AF20" i="6"/>
  <c r="AF19" i="6"/>
  <c r="E19" i="1" s="1"/>
  <c r="A19" i="6"/>
  <c r="B35" i="6"/>
  <c r="A18" i="6"/>
  <c r="AF17" i="6"/>
  <c r="A17" i="6"/>
  <c r="AF16" i="6"/>
  <c r="AF15" i="6"/>
  <c r="E15" i="1" s="1"/>
  <c r="A15" i="6"/>
  <c r="AF14" i="6"/>
  <c r="E14" i="1" s="1"/>
  <c r="A14" i="6"/>
  <c r="AF13" i="6"/>
  <c r="A13" i="6"/>
  <c r="AF12" i="6"/>
  <c r="AF11" i="6"/>
  <c r="E11" i="1" s="1"/>
  <c r="A11" i="6"/>
  <c r="AF10" i="6"/>
  <c r="E10" i="1" s="1"/>
  <c r="A10" i="6"/>
  <c r="AF9" i="6"/>
  <c r="E9" i="1" s="1"/>
  <c r="A9" i="6"/>
  <c r="AF8" i="6"/>
  <c r="E8" i="1" s="1"/>
  <c r="A8" i="6"/>
  <c r="AF7" i="6"/>
  <c r="E7" i="1" s="1"/>
  <c r="A7" i="6"/>
  <c r="AF6" i="6"/>
  <c r="A6" i="6"/>
  <c r="AF5" i="6"/>
  <c r="E5" i="1" s="1"/>
  <c r="A5" i="6"/>
  <c r="V35" i="6"/>
  <c r="A4" i="6"/>
  <c r="AF3" i="6"/>
  <c r="E3" i="1" s="1"/>
  <c r="A3" i="6"/>
  <c r="AG75" i="5"/>
  <c r="D71" i="1" s="1"/>
  <c r="AG74" i="5"/>
  <c r="D70" i="1" s="1"/>
  <c r="AG73" i="5"/>
  <c r="D69" i="1" s="1"/>
  <c r="AG72" i="5"/>
  <c r="D68" i="1" s="1"/>
  <c r="AG71" i="5"/>
  <c r="D67" i="1" s="1"/>
  <c r="AG70" i="5"/>
  <c r="D66" i="1" s="1"/>
  <c r="AG64" i="5"/>
  <c r="D60" i="1" s="1"/>
  <c r="AG63" i="5"/>
  <c r="D59" i="1" s="1"/>
  <c r="AG62" i="5"/>
  <c r="D58" i="1" s="1"/>
  <c r="A62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B59" i="5"/>
  <c r="AG58" i="5"/>
  <c r="D54" i="1" s="1"/>
  <c r="AG57" i="5"/>
  <c r="D53" i="1" s="1"/>
  <c r="AG56" i="5"/>
  <c r="D52" i="1" s="1"/>
  <c r="AG55" i="5"/>
  <c r="D51" i="1" s="1"/>
  <c r="AG54" i="5"/>
  <c r="D50" i="1" s="1"/>
  <c r="AG53" i="5"/>
  <c r="AG52" i="5"/>
  <c r="A52" i="5"/>
  <c r="N49" i="5"/>
  <c r="E44" i="5" s="1"/>
  <c r="AF37" i="5"/>
  <c r="R37" i="5"/>
  <c r="Q37" i="5"/>
  <c r="P37" i="5"/>
  <c r="O37" i="5"/>
  <c r="L37" i="5"/>
  <c r="D37" i="5"/>
  <c r="C37" i="5"/>
  <c r="B37" i="5"/>
  <c r="N36" i="5"/>
  <c r="M36" i="5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AG34" i="5"/>
  <c r="D34" i="1" s="1"/>
  <c r="A34" i="5"/>
  <c r="AG33" i="5"/>
  <c r="AG32" i="5"/>
  <c r="D32" i="1" s="1"/>
  <c r="AG31" i="5"/>
  <c r="D31" i="1" s="1"/>
  <c r="AG30" i="5"/>
  <c r="D30" i="1" s="1"/>
  <c r="AG29" i="5"/>
  <c r="D29" i="1" s="1"/>
  <c r="AG28" i="5"/>
  <c r="D28" i="1" s="1"/>
  <c r="AG27" i="5"/>
  <c r="D27" i="1" s="1"/>
  <c r="AG26" i="5"/>
  <c r="D26" i="1" s="1"/>
  <c r="A26" i="5"/>
  <c r="AG25" i="5"/>
  <c r="A25" i="5"/>
  <c r="AG23" i="5"/>
  <c r="D23" i="1" s="1"/>
  <c r="A23" i="5"/>
  <c r="AG22" i="5"/>
  <c r="D22" i="1" s="1"/>
  <c r="A22" i="5"/>
  <c r="AG21" i="5"/>
  <c r="A21" i="5"/>
  <c r="AG20" i="5"/>
  <c r="AG19" i="5"/>
  <c r="D19" i="1" s="1"/>
  <c r="A19" i="5"/>
  <c r="AG18" i="5"/>
  <c r="D18" i="1" s="1"/>
  <c r="A18" i="5"/>
  <c r="AG17" i="5"/>
  <c r="A17" i="5"/>
  <c r="AG16" i="5"/>
  <c r="AG15" i="5"/>
  <c r="D15" i="1" s="1"/>
  <c r="AG14" i="5"/>
  <c r="D14" i="1" s="1"/>
  <c r="AG13" i="5"/>
  <c r="AG12" i="5"/>
  <c r="AG11" i="5"/>
  <c r="D11" i="1" s="1"/>
  <c r="AG10" i="5"/>
  <c r="D10" i="1" s="1"/>
  <c r="AG9" i="5"/>
  <c r="D9" i="1" s="1"/>
  <c r="AG8" i="5"/>
  <c r="D8" i="1" s="1"/>
  <c r="AG7" i="5"/>
  <c r="D7" i="1" s="1"/>
  <c r="AG6" i="5"/>
  <c r="AG5" i="5"/>
  <c r="D5" i="1" s="1"/>
  <c r="R35" i="5"/>
  <c r="B35" i="5"/>
  <c r="AG3" i="5"/>
  <c r="D3" i="1" s="1"/>
  <c r="A3" i="5"/>
  <c r="AD90" i="4"/>
  <c r="C86" i="1" s="1"/>
  <c r="AD89" i="4"/>
  <c r="C85" i="1" s="1"/>
  <c r="AD88" i="4"/>
  <c r="C84" i="1" s="1"/>
  <c r="AD87" i="4"/>
  <c r="C83" i="1" s="1"/>
  <c r="AD86" i="4"/>
  <c r="C82" i="1" s="1"/>
  <c r="AD85" i="4"/>
  <c r="C81" i="1" s="1"/>
  <c r="AD84" i="4"/>
  <c r="C80" i="1" s="1"/>
  <c r="AD83" i="4"/>
  <c r="C79" i="1" s="1"/>
  <c r="AD82" i="4"/>
  <c r="A82" i="4"/>
  <c r="AD75" i="4"/>
  <c r="C71" i="1" s="1"/>
  <c r="AD74" i="4"/>
  <c r="C70" i="1" s="1"/>
  <c r="AD73" i="4"/>
  <c r="C69" i="1" s="1"/>
  <c r="AD72" i="4"/>
  <c r="C68" i="1" s="1"/>
  <c r="AD71" i="4"/>
  <c r="C67" i="1" s="1"/>
  <c r="AD70" i="4"/>
  <c r="C66" i="1" s="1"/>
  <c r="AD69" i="4"/>
  <c r="C65" i="1" s="1"/>
  <c r="AD65" i="4"/>
  <c r="C61" i="1" s="1"/>
  <c r="AD64" i="4"/>
  <c r="C60" i="1" s="1"/>
  <c r="AD63" i="4"/>
  <c r="C59" i="1" s="1"/>
  <c r="AD62" i="4"/>
  <c r="C58" i="1" s="1"/>
  <c r="A62" i="4"/>
  <c r="AC59" i="4"/>
  <c r="AB59" i="4"/>
  <c r="AA59" i="4"/>
  <c r="Z59" i="4"/>
  <c r="Y59" i="4"/>
  <c r="X59" i="4"/>
  <c r="W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B59" i="4"/>
  <c r="AD58" i="4"/>
  <c r="C54" i="1" s="1"/>
  <c r="AD57" i="4"/>
  <c r="C53" i="1" s="1"/>
  <c r="AD56" i="4"/>
  <c r="C52" i="1" s="1"/>
  <c r="AD55" i="4"/>
  <c r="C51" i="1" s="1"/>
  <c r="AD54" i="4"/>
  <c r="C50" i="1" s="1"/>
  <c r="AD53" i="4"/>
  <c r="C49" i="1" s="1"/>
  <c r="AD52" i="4"/>
  <c r="A52" i="4"/>
  <c r="N49" i="4"/>
  <c r="E44" i="4" s="1"/>
  <c r="C37" i="1"/>
  <c r="AC37" i="4"/>
  <c r="D37" i="4"/>
  <c r="C37" i="4"/>
  <c r="AC35" i="4"/>
  <c r="AB35" i="4"/>
  <c r="AA35" i="4"/>
  <c r="Z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A34" i="4"/>
  <c r="A26" i="4"/>
  <c r="A25" i="4"/>
  <c r="A23" i="4"/>
  <c r="A22" i="4"/>
  <c r="A21" i="4"/>
  <c r="A19" i="4"/>
  <c r="B37" i="4"/>
  <c r="A18" i="4"/>
  <c r="A17" i="4"/>
  <c r="A15" i="4"/>
  <c r="A14" i="4"/>
  <c r="A13" i="4"/>
  <c r="Y37" i="4"/>
  <c r="AD3" i="4"/>
  <c r="C3" i="1" s="1"/>
  <c r="A3" i="4"/>
  <c r="AG90" i="3"/>
  <c r="B86" i="1" s="1"/>
  <c r="AG89" i="3"/>
  <c r="B85" i="1" s="1"/>
  <c r="AG88" i="3"/>
  <c r="B84" i="1" s="1"/>
  <c r="AG86" i="3"/>
  <c r="B82" i="1" s="1"/>
  <c r="AG85" i="3"/>
  <c r="B81" i="1" s="1"/>
  <c r="AG87" i="3"/>
  <c r="B83" i="1" s="1"/>
  <c r="AG83" i="3"/>
  <c r="B79" i="1" s="1"/>
  <c r="AG62" i="3"/>
  <c r="B58" i="1" s="1"/>
  <c r="AF59" i="3"/>
  <c r="AE59" i="3"/>
  <c r="AD59" i="3"/>
  <c r="AC59" i="3"/>
  <c r="AB59" i="3"/>
  <c r="AA59" i="3"/>
  <c r="Z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AG58" i="3"/>
  <c r="B54" i="1" s="1"/>
  <c r="AG57" i="3"/>
  <c r="B53" i="1" s="1"/>
  <c r="AG56" i="3"/>
  <c r="B52" i="1" s="1"/>
  <c r="AG55" i="3"/>
  <c r="B51" i="1" s="1"/>
  <c r="AG54" i="3"/>
  <c r="B50" i="1" s="1"/>
  <c r="AG53" i="3"/>
  <c r="B49" i="1" s="1"/>
  <c r="AG52" i="3"/>
  <c r="N49" i="3"/>
  <c r="AF37" i="3"/>
  <c r="G37" i="3"/>
  <c r="AF35" i="3"/>
  <c r="AE35" i="3"/>
  <c r="AD35" i="3"/>
  <c r="AC35" i="3"/>
  <c r="AB35" i="3"/>
  <c r="AA35" i="3"/>
  <c r="Z35" i="3"/>
  <c r="Y35" i="3"/>
  <c r="X35" i="3"/>
  <c r="W35" i="3"/>
  <c r="U35" i="3"/>
  <c r="T35" i="3"/>
  <c r="S35" i="3"/>
  <c r="R35" i="3"/>
  <c r="Q35" i="3"/>
  <c r="P35" i="3"/>
  <c r="O35" i="3"/>
  <c r="N35" i="3"/>
  <c r="M35" i="3"/>
  <c r="L35" i="3"/>
  <c r="K35" i="3"/>
  <c r="I35" i="3"/>
  <c r="G35" i="3"/>
  <c r="F35" i="3"/>
  <c r="E35" i="3"/>
  <c r="D35" i="3"/>
  <c r="C35" i="3"/>
  <c r="J35" i="3"/>
  <c r="H35" i="3"/>
  <c r="AG3" i="3"/>
  <c r="B3" i="1" s="1"/>
  <c r="A78" i="1"/>
  <c r="H58" i="1"/>
  <c r="AF56" i="1"/>
  <c r="E53" i="1"/>
  <c r="E51" i="1"/>
  <c r="D49" i="1"/>
  <c r="A48" i="1"/>
  <c r="E38" i="1"/>
  <c r="C38" i="1"/>
  <c r="M37" i="1"/>
  <c r="L37" i="1"/>
  <c r="K37" i="1"/>
  <c r="J37" i="1"/>
  <c r="F37" i="1"/>
  <c r="E37" i="1"/>
  <c r="D37" i="1"/>
  <c r="B37" i="1"/>
  <c r="A3" i="1"/>
  <c r="M6" i="1" l="1"/>
  <c r="N62" i="1"/>
  <c r="L6" i="1"/>
  <c r="K6" i="1"/>
  <c r="J6" i="1"/>
  <c r="I38" i="1"/>
  <c r="I6" i="1"/>
  <c r="G6" i="1"/>
  <c r="G35" i="1" s="1"/>
  <c r="F6" i="1"/>
  <c r="N84" i="1"/>
  <c r="N81" i="1"/>
  <c r="N63" i="1"/>
  <c r="N64" i="1"/>
  <c r="E6" i="1"/>
  <c r="D6" i="1"/>
  <c r="N10" i="1"/>
  <c r="N28" i="1"/>
  <c r="N32" i="1"/>
  <c r="N7" i="1"/>
  <c r="N14" i="1"/>
  <c r="N22" i="1"/>
  <c r="N29" i="1"/>
  <c r="N8" i="1"/>
  <c r="N15" i="1"/>
  <c r="N19" i="1"/>
  <c r="N27" i="1"/>
  <c r="N30" i="1"/>
  <c r="N5" i="1"/>
  <c r="N86" i="1"/>
  <c r="N82" i="1"/>
  <c r="N70" i="1"/>
  <c r="N79" i="1"/>
  <c r="N59" i="1"/>
  <c r="N71" i="1"/>
  <c r="N60" i="1"/>
  <c r="N68" i="1"/>
  <c r="N80" i="1"/>
  <c r="N61" i="1"/>
  <c r="N65" i="1"/>
  <c r="N69" i="1"/>
  <c r="N26" i="1"/>
  <c r="N9" i="1"/>
  <c r="M38" i="1"/>
  <c r="M39" i="1" s="1"/>
  <c r="M72" i="1"/>
  <c r="AG89" i="14"/>
  <c r="M85" i="1" s="1"/>
  <c r="N85" i="1" s="1"/>
  <c r="AG82" i="14"/>
  <c r="M78" i="1" s="1"/>
  <c r="M55" i="1"/>
  <c r="E44" i="13"/>
  <c r="L38" i="1"/>
  <c r="L39" i="1" s="1"/>
  <c r="AF70" i="13"/>
  <c r="AF76" i="13" s="1"/>
  <c r="AF82" i="13"/>
  <c r="AG59" i="12"/>
  <c r="K48" i="1"/>
  <c r="AG36" i="12"/>
  <c r="E42" i="12" s="1"/>
  <c r="W59" i="12"/>
  <c r="AG76" i="12"/>
  <c r="K38" i="1"/>
  <c r="K39" i="1" s="1"/>
  <c r="AF62" i="11"/>
  <c r="J58" i="1" s="1"/>
  <c r="N58" i="1" s="1"/>
  <c r="AF71" i="11"/>
  <c r="J67" i="1" s="1"/>
  <c r="N49" i="11"/>
  <c r="I39" i="1"/>
  <c r="AG36" i="10"/>
  <c r="E42" i="10" s="1"/>
  <c r="AG71" i="10"/>
  <c r="AG52" i="10"/>
  <c r="I48" i="1" s="1"/>
  <c r="AG92" i="9"/>
  <c r="J41" i="9" s="1"/>
  <c r="H38" i="1"/>
  <c r="H39" i="1" s="1"/>
  <c r="H78" i="1"/>
  <c r="H88" i="1" s="1"/>
  <c r="AG76" i="9"/>
  <c r="H72" i="1"/>
  <c r="H55" i="1"/>
  <c r="H35" i="1"/>
  <c r="AF59" i="8"/>
  <c r="G38" i="1"/>
  <c r="G39" i="1" s="1"/>
  <c r="E44" i="8"/>
  <c r="AF36" i="8"/>
  <c r="E42" i="8" s="1"/>
  <c r="AG59" i="7"/>
  <c r="F48" i="1"/>
  <c r="F38" i="1"/>
  <c r="F39" i="1" s="1"/>
  <c r="AF59" i="6"/>
  <c r="AF82" i="6"/>
  <c r="AF92" i="6" s="1"/>
  <c r="J41" i="6" s="1"/>
  <c r="E55" i="1"/>
  <c r="E74" i="1" s="1"/>
  <c r="E72" i="1"/>
  <c r="E39" i="1"/>
  <c r="S35" i="6"/>
  <c r="AF76" i="6"/>
  <c r="D38" i="1"/>
  <c r="D39" i="1" s="1"/>
  <c r="D72" i="1"/>
  <c r="AG59" i="5"/>
  <c r="D48" i="1"/>
  <c r="AG36" i="5"/>
  <c r="E42" i="5" s="1"/>
  <c r="AD76" i="4"/>
  <c r="AD59" i="4"/>
  <c r="AD78" i="4" s="1"/>
  <c r="C48" i="1"/>
  <c r="N53" i="1"/>
  <c r="C39" i="1"/>
  <c r="N50" i="1"/>
  <c r="N54" i="1"/>
  <c r="AD36" i="4"/>
  <c r="E42" i="4" s="1"/>
  <c r="AG92" i="3"/>
  <c r="J41" i="3" s="1"/>
  <c r="B78" i="1"/>
  <c r="AG92" i="14"/>
  <c r="J41" i="14" s="1"/>
  <c r="AG36" i="7"/>
  <c r="E42" i="7" s="1"/>
  <c r="B35" i="7"/>
  <c r="AG18" i="7"/>
  <c r="F18" i="1" s="1"/>
  <c r="F35" i="14"/>
  <c r="AG4" i="14"/>
  <c r="M4" i="1" s="1"/>
  <c r="AG59" i="14"/>
  <c r="AG36" i="3"/>
  <c r="E42" i="3" s="1"/>
  <c r="B35" i="3"/>
  <c r="N37" i="1"/>
  <c r="G55" i="1"/>
  <c r="F72" i="1"/>
  <c r="AG59" i="3"/>
  <c r="B48" i="1"/>
  <c r="C72" i="1"/>
  <c r="G72" i="1"/>
  <c r="K72" i="1"/>
  <c r="E44" i="3"/>
  <c r="B38" i="1"/>
  <c r="AD92" i="4"/>
  <c r="J41" i="4" s="1"/>
  <c r="C78" i="1"/>
  <c r="C88" i="1" s="1"/>
  <c r="AG55" i="10"/>
  <c r="I51" i="1" s="1"/>
  <c r="AD59" i="10"/>
  <c r="AG37" i="3"/>
  <c r="E41" i="3" s="1"/>
  <c r="V35" i="3"/>
  <c r="AG37" i="5"/>
  <c r="E41" i="5" s="1"/>
  <c r="AG76" i="5"/>
  <c r="AG4" i="7"/>
  <c r="F4" i="1" s="1"/>
  <c r="C37" i="7"/>
  <c r="T37" i="7"/>
  <c r="T35" i="7"/>
  <c r="B37" i="8"/>
  <c r="AF23" i="11"/>
  <c r="J23" i="1" s="1"/>
  <c r="N23" i="1" s="1"/>
  <c r="N49" i="1"/>
  <c r="AD37" i="4"/>
  <c r="E41" i="4" s="1"/>
  <c r="X35" i="4"/>
  <c r="AF4" i="6"/>
  <c r="E4" i="1" s="1"/>
  <c r="L35" i="6"/>
  <c r="AF36" i="6"/>
  <c r="E42" i="6" s="1"/>
  <c r="C35" i="7"/>
  <c r="AG76" i="7"/>
  <c r="AF35" i="8"/>
  <c r="J35" i="8"/>
  <c r="AF82" i="8"/>
  <c r="Z37" i="10"/>
  <c r="Z35" i="10"/>
  <c r="AG4" i="3"/>
  <c r="B4" i="1" s="1"/>
  <c r="V59" i="4"/>
  <c r="AG4" i="5"/>
  <c r="D4" i="1" s="1"/>
  <c r="Z59" i="7"/>
  <c r="C35" i="8"/>
  <c r="O35" i="8"/>
  <c r="C37" i="8"/>
  <c r="AF76" i="8"/>
  <c r="AG35" i="9"/>
  <c r="P35" i="11"/>
  <c r="AF11" i="11"/>
  <c r="J11" i="1" s="1"/>
  <c r="N11" i="1" s="1"/>
  <c r="B37" i="13"/>
  <c r="B35" i="13"/>
  <c r="Y59" i="3"/>
  <c r="AF18" i="6"/>
  <c r="E18" i="1" s="1"/>
  <c r="AF37" i="6"/>
  <c r="E41" i="6" s="1"/>
  <c r="Q35" i="7"/>
  <c r="N37" i="7"/>
  <c r="P35" i="8"/>
  <c r="P35" i="10"/>
  <c r="AG31" i="10"/>
  <c r="I31" i="1" s="1"/>
  <c r="N31" i="1" s="1"/>
  <c r="AG82" i="10"/>
  <c r="J35" i="11"/>
  <c r="AF34" i="11"/>
  <c r="J34" i="1" s="1"/>
  <c r="N34" i="1" s="1"/>
  <c r="AF56" i="11"/>
  <c r="J52" i="1" s="1"/>
  <c r="Z59" i="11"/>
  <c r="AG4" i="12"/>
  <c r="K4" i="1" s="1"/>
  <c r="AF36" i="13"/>
  <c r="E42" i="13" s="1"/>
  <c r="AB35" i="13"/>
  <c r="AF4" i="13"/>
  <c r="L4" i="1" s="1"/>
  <c r="Y35" i="4"/>
  <c r="AG83" i="7"/>
  <c r="AG59" i="9"/>
  <c r="AG78" i="9" s="1"/>
  <c r="B37" i="10"/>
  <c r="AG18" i="10"/>
  <c r="I18" i="1" s="1"/>
  <c r="B37" i="11"/>
  <c r="B35" i="11"/>
  <c r="AF82" i="11"/>
  <c r="AF87" i="11"/>
  <c r="J83" i="1" s="1"/>
  <c r="N83" i="1" s="1"/>
  <c r="AG82" i="12"/>
  <c r="X37" i="13"/>
  <c r="X35" i="13"/>
  <c r="AF3" i="13"/>
  <c r="O35" i="13"/>
  <c r="P35" i="9"/>
  <c r="AG4" i="10"/>
  <c r="I4" i="1" s="1"/>
  <c r="AA35" i="10"/>
  <c r="O35" i="11"/>
  <c r="AF4" i="11"/>
  <c r="J4" i="1" s="1"/>
  <c r="K35" i="11"/>
  <c r="AB35" i="11"/>
  <c r="I59" i="13"/>
  <c r="I35" i="9"/>
  <c r="Q35" i="9"/>
  <c r="AF3" i="11"/>
  <c r="U35" i="11"/>
  <c r="Y35" i="11"/>
  <c r="B35" i="12"/>
  <c r="AG76" i="14"/>
  <c r="AG36" i="9"/>
  <c r="E42" i="9" s="1"/>
  <c r="AF55" i="13"/>
  <c r="L51" i="1" s="1"/>
  <c r="G74" i="1" l="1"/>
  <c r="M74" i="1"/>
  <c r="H74" i="1"/>
  <c r="AG78" i="14"/>
  <c r="L66" i="1"/>
  <c r="N66" i="1" s="1"/>
  <c r="AG78" i="12"/>
  <c r="N18" i="1"/>
  <c r="I67" i="1"/>
  <c r="N67" i="1" s="1"/>
  <c r="AF78" i="8"/>
  <c r="AG79" i="7"/>
  <c r="AF78" i="6"/>
  <c r="J40" i="6" s="1"/>
  <c r="E78" i="1"/>
  <c r="E88" i="1" s="1"/>
  <c r="N6" i="1"/>
  <c r="AG78" i="5"/>
  <c r="N4" i="1"/>
  <c r="AG78" i="3"/>
  <c r="F55" i="1"/>
  <c r="F74" i="1" s="1"/>
  <c r="D55" i="1"/>
  <c r="D74" i="1" s="1"/>
  <c r="N52" i="1"/>
  <c r="K55" i="1"/>
  <c r="K74" i="1" s="1"/>
  <c r="C55" i="1"/>
  <c r="C74" i="1" s="1"/>
  <c r="B88" i="1"/>
  <c r="M88" i="1"/>
  <c r="AF92" i="13"/>
  <c r="J41" i="13" s="1"/>
  <c r="L78" i="1"/>
  <c r="AG35" i="12"/>
  <c r="AG37" i="12"/>
  <c r="E41" i="12" s="1"/>
  <c r="E43" i="12" s="1"/>
  <c r="E45" i="12" s="1"/>
  <c r="J44" i="12" s="1"/>
  <c r="J72" i="1"/>
  <c r="E44" i="11"/>
  <c r="J38" i="1"/>
  <c r="J39" i="1" s="1"/>
  <c r="AF76" i="11"/>
  <c r="AF36" i="11"/>
  <c r="E42" i="11" s="1"/>
  <c r="I35" i="1"/>
  <c r="AG76" i="10"/>
  <c r="AG59" i="10"/>
  <c r="AG78" i="10" s="1"/>
  <c r="AG37" i="9"/>
  <c r="E41" i="9" s="1"/>
  <c r="E43" i="9" s="1"/>
  <c r="E45" i="9" s="1"/>
  <c r="J40" i="8"/>
  <c r="J40" i="7"/>
  <c r="AG35" i="7"/>
  <c r="E43" i="6"/>
  <c r="E45" i="6" s="1"/>
  <c r="J44" i="6" s="1"/>
  <c r="J40" i="5"/>
  <c r="E43" i="5"/>
  <c r="E45" i="5" s="1"/>
  <c r="J44" i="5" s="1"/>
  <c r="J40" i="4"/>
  <c r="C35" i="1"/>
  <c r="E43" i="4"/>
  <c r="E45" i="4" s="1"/>
  <c r="J44" i="4" s="1"/>
  <c r="E43" i="3"/>
  <c r="E45" i="3" s="1"/>
  <c r="J44" i="3" s="1"/>
  <c r="AF59" i="11"/>
  <c r="AF78" i="11" s="1"/>
  <c r="AG92" i="10"/>
  <c r="J41" i="10" s="1"/>
  <c r="I78" i="1"/>
  <c r="I88" i="1" s="1"/>
  <c r="AF92" i="8"/>
  <c r="J41" i="8" s="1"/>
  <c r="G78" i="1"/>
  <c r="E35" i="1"/>
  <c r="AG37" i="7"/>
  <c r="E41" i="7" s="1"/>
  <c r="E43" i="7" s="1"/>
  <c r="E45" i="7" s="1"/>
  <c r="AG76" i="3"/>
  <c r="B72" i="1"/>
  <c r="B39" i="1"/>
  <c r="J55" i="1"/>
  <c r="J74" i="1" s="1"/>
  <c r="AG92" i="12"/>
  <c r="J41" i="12" s="1"/>
  <c r="K78" i="1"/>
  <c r="K88" i="1" s="1"/>
  <c r="AF37" i="13"/>
  <c r="E41" i="13" s="1"/>
  <c r="E43" i="13" s="1"/>
  <c r="E45" i="13" s="1"/>
  <c r="AG35" i="10"/>
  <c r="AF37" i="8"/>
  <c r="E41" i="8" s="1"/>
  <c r="E43" i="8" s="1"/>
  <c r="E45" i="8" s="1"/>
  <c r="AD35" i="4"/>
  <c r="J40" i="14"/>
  <c r="AF59" i="13"/>
  <c r="AF78" i="13" s="1"/>
  <c r="AF35" i="13"/>
  <c r="L3" i="1"/>
  <c r="L35" i="1" s="1"/>
  <c r="AG37" i="10"/>
  <c r="E41" i="10" s="1"/>
  <c r="E43" i="10" s="1"/>
  <c r="E45" i="10" s="1"/>
  <c r="AG35" i="5"/>
  <c r="AF35" i="6"/>
  <c r="F35" i="1"/>
  <c r="AF35" i="11"/>
  <c r="J3" i="1"/>
  <c r="AF92" i="11"/>
  <c r="J41" i="11" s="1"/>
  <c r="J78" i="1"/>
  <c r="AF37" i="11"/>
  <c r="E41" i="11" s="1"/>
  <c r="AG93" i="7"/>
  <c r="F78" i="1"/>
  <c r="D78" i="1"/>
  <c r="I55" i="1"/>
  <c r="N51" i="1"/>
  <c r="N48" i="1"/>
  <c r="B55" i="1"/>
  <c r="B74" i="1" s="1"/>
  <c r="K35" i="1"/>
  <c r="AG35" i="3"/>
  <c r="D35" i="1"/>
  <c r="L55" i="1"/>
  <c r="B35" i="1"/>
  <c r="L72" i="1" l="1"/>
  <c r="L74" i="1" s="1"/>
  <c r="I72" i="1"/>
  <c r="I74" i="1" s="1"/>
  <c r="A1" i="6"/>
  <c r="E41" i="1" s="1"/>
  <c r="J88" i="1"/>
  <c r="L88" i="1"/>
  <c r="J40" i="13"/>
  <c r="A1" i="12"/>
  <c r="K41" i="1" s="1"/>
  <c r="J40" i="11"/>
  <c r="N38" i="1"/>
  <c r="N39" i="1" s="1"/>
  <c r="E43" i="11"/>
  <c r="E45" i="11" s="1"/>
  <c r="J44" i="11" s="1"/>
  <c r="J40" i="10"/>
  <c r="N72" i="1"/>
  <c r="J40" i="9"/>
  <c r="A1" i="5"/>
  <c r="D41" i="1" s="1"/>
  <c r="A1" i="4"/>
  <c r="C41" i="1" s="1"/>
  <c r="J40" i="3"/>
  <c r="J45" i="3"/>
  <c r="J45" i="4" s="1"/>
  <c r="J45" i="5" s="1"/>
  <c r="J45" i="6" s="1"/>
  <c r="J45" i="7" s="1"/>
  <c r="J45" i="8" s="1"/>
  <c r="J45" i="9" s="1"/>
  <c r="J45" i="10" s="1"/>
  <c r="A1" i="3"/>
  <c r="B41" i="1" s="1"/>
  <c r="N78" i="1"/>
  <c r="A1" i="13"/>
  <c r="L41" i="1" s="1"/>
  <c r="J44" i="13"/>
  <c r="J44" i="7"/>
  <c r="A1" i="7"/>
  <c r="F41" i="1" s="1"/>
  <c r="J41" i="5"/>
  <c r="D88" i="1"/>
  <c r="J41" i="7"/>
  <c r="F88" i="1"/>
  <c r="J40" i="12"/>
  <c r="A1" i="10"/>
  <c r="I41" i="1" s="1"/>
  <c r="J44" i="10"/>
  <c r="N55" i="1"/>
  <c r="J35" i="1"/>
  <c r="N3" i="1"/>
  <c r="A1" i="8"/>
  <c r="G41" i="1" s="1"/>
  <c r="J44" i="8"/>
  <c r="A1" i="9"/>
  <c r="H41" i="1" s="1"/>
  <c r="J44" i="9"/>
  <c r="G88" i="1"/>
  <c r="N74" i="1" l="1"/>
  <c r="C42" i="1"/>
  <c r="A1" i="11"/>
  <c r="J41" i="1" s="1"/>
  <c r="J42" i="1" s="1"/>
  <c r="J45" i="11"/>
  <c r="J45" i="12" s="1"/>
  <c r="J45" i="13" s="1"/>
  <c r="F42" i="1"/>
  <c r="D42" i="1"/>
  <c r="B42" i="1"/>
  <c r="H42" i="1"/>
  <c r="E42" i="1"/>
  <c r="G42" i="1"/>
  <c r="B35" i="14"/>
  <c r="B37" i="14"/>
  <c r="AG37" i="14" s="1"/>
  <c r="E41" i="14" s="1"/>
  <c r="E43" i="14" s="1"/>
  <c r="E45" i="14" s="1"/>
  <c r="N88" i="1"/>
  <c r="I42" i="1"/>
  <c r="K42" i="1" l="1"/>
  <c r="L42" i="1"/>
  <c r="J44" i="14"/>
  <c r="J45" i="14"/>
  <c r="A1" i="14"/>
  <c r="M41" i="1" s="1"/>
  <c r="M42" i="1" s="1"/>
  <c r="B44" i="1" s="1"/>
  <c r="AG35" i="14"/>
  <c r="M35" i="1" l="1"/>
  <c r="N35" i="1" s="1"/>
  <c r="P82" i="1" l="1"/>
  <c r="P83" i="1"/>
  <c r="P79" i="1"/>
  <c r="P80" i="1"/>
  <c r="P85" i="1"/>
  <c r="P81" i="1"/>
  <c r="P86" i="1"/>
  <c r="P84" i="1"/>
  <c r="P62" i="1"/>
  <c r="AF62" i="1" s="1"/>
  <c r="P70" i="1"/>
  <c r="AF70" i="1" s="1"/>
  <c r="P60" i="1"/>
  <c r="AF60" i="1" s="1"/>
  <c r="P59" i="1"/>
  <c r="AF59" i="1" s="1"/>
  <c r="P63" i="1"/>
  <c r="AF63" i="1" s="1"/>
  <c r="P67" i="1"/>
  <c r="AF67" i="1" s="1"/>
  <c r="P71" i="1"/>
  <c r="AF71" i="1" s="1"/>
  <c r="P65" i="1"/>
  <c r="AF65" i="1" s="1"/>
  <c r="P64" i="1"/>
  <c r="AF64" i="1" s="1"/>
  <c r="P61" i="1"/>
  <c r="AF61" i="1" s="1"/>
  <c r="P68" i="1"/>
  <c r="AF68" i="1" s="1"/>
  <c r="P69" i="1"/>
  <c r="AF69" i="1" s="1"/>
  <c r="P66" i="1"/>
  <c r="AF66" i="1" s="1"/>
  <c r="P14" i="1"/>
  <c r="P22" i="1"/>
  <c r="P18" i="1"/>
  <c r="P10" i="1"/>
  <c r="P19" i="1"/>
  <c r="P5" i="1"/>
  <c r="P32" i="1"/>
  <c r="P29" i="1"/>
  <c r="P8" i="1"/>
  <c r="P11" i="1"/>
  <c r="P7" i="1"/>
  <c r="P34" i="1"/>
  <c r="P15" i="1"/>
  <c r="P27" i="1"/>
  <c r="P28" i="1"/>
  <c r="P26" i="1"/>
  <c r="P30" i="1"/>
  <c r="P23" i="1"/>
  <c r="P4" i="1"/>
  <c r="P31" i="1"/>
  <c r="P9" i="1"/>
  <c r="P6" i="1"/>
  <c r="P50" i="1"/>
  <c r="AF50" i="1" s="1"/>
  <c r="P53" i="1"/>
  <c r="AF53" i="1" s="1"/>
  <c r="P54" i="1"/>
  <c r="AF54" i="1" s="1"/>
  <c r="P58" i="1"/>
  <c r="AF58" i="1" s="1"/>
  <c r="P52" i="1"/>
  <c r="AF52" i="1" s="1"/>
  <c r="P49" i="1"/>
  <c r="AF49" i="1" s="1"/>
  <c r="P92" i="1"/>
  <c r="P94" i="1"/>
  <c r="P72" i="1"/>
  <c r="AF72" i="1" s="1"/>
  <c r="P51" i="1"/>
  <c r="AF51" i="1" s="1"/>
  <c r="P48" i="1"/>
  <c r="AF48" i="1" s="1"/>
  <c r="P93" i="1"/>
  <c r="P78" i="1"/>
  <c r="P3" i="1"/>
  <c r="P55" i="1"/>
  <c r="AF55" i="1" s="1"/>
  <c r="P91" i="1"/>
  <c r="P74" i="1"/>
  <c r="P88" i="1"/>
</calcChain>
</file>

<file path=xl/sharedStrings.xml><?xml version="1.0" encoding="utf-8"?>
<sst xmlns="http://schemas.openxmlformats.org/spreadsheetml/2006/main" count="755" uniqueCount="91">
  <si>
    <t>Summary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</si>
  <si>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</si>
  <si>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</si>
  <si>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</si>
  <si>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</si>
  <si>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</si>
  <si>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</si>
  <si>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</si>
  <si>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</si>
  <si>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</si>
  <si>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</si>
  <si>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</si>
  <si>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</si>
  <si>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</si>
  <si>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Total expense</t>
  </si>
  <si>
    <t>Salary Income</t>
  </si>
  <si>
    <t>Additional Income</t>
  </si>
  <si>
    <t>Total Income</t>
  </si>
  <si>
    <t>Savings</t>
  </si>
  <si>
    <t>Acc. Savings</t>
  </si>
  <si>
    <t>Total accumulated (ex investment)</t>
  </si>
  <si>
    <t>Credit Card record</t>
  </si>
  <si>
    <t>F&amp;B</t>
  </si>
  <si>
    <t>Groceries</t>
  </si>
  <si>
    <t>Shopping</t>
  </si>
  <si>
    <t>Misc</t>
  </si>
  <si>
    <t>CC Total</t>
  </si>
  <si>
    <t>E-wallet</t>
  </si>
  <si>
    <t>E-wallet Total</t>
  </si>
  <si>
    <t>Expenses (cash + credit)</t>
  </si>
  <si>
    <t>Petrol</t>
  </si>
  <si>
    <t>Saturday</t>
  </si>
  <si>
    <t>Sunday</t>
  </si>
  <si>
    <t>Monday</t>
  </si>
  <si>
    <t>Tuesday</t>
  </si>
  <si>
    <t>Wednesday</t>
  </si>
  <si>
    <t>Thursday</t>
  </si>
  <si>
    <t>Friday</t>
  </si>
  <si>
    <t>Parking</t>
  </si>
  <si>
    <t>Hair cut</t>
  </si>
  <si>
    <t>Travel</t>
  </si>
  <si>
    <t>Utilities</t>
  </si>
  <si>
    <t>Property matters</t>
  </si>
  <si>
    <t>Top Up:</t>
  </si>
  <si>
    <t>T&amp;G Card</t>
  </si>
  <si>
    <t>T&amp;G eWallet</t>
  </si>
  <si>
    <t>Loans:</t>
  </si>
  <si>
    <t>Mortgage</t>
  </si>
  <si>
    <t>Car loan</t>
  </si>
  <si>
    <t>Credit Card:</t>
  </si>
  <si>
    <t>Investment:</t>
  </si>
  <si>
    <t>PRS</t>
  </si>
  <si>
    <t>StashAway</t>
  </si>
  <si>
    <t>ASM</t>
  </si>
  <si>
    <t>P2P</t>
  </si>
  <si>
    <t>Weekends</t>
  </si>
  <si>
    <t>Weekdays</t>
  </si>
  <si>
    <t>Additional Info</t>
  </si>
  <si>
    <t>Other income</t>
  </si>
  <si>
    <t>Disposable Income</t>
  </si>
  <si>
    <t>Credit card spending</t>
  </si>
  <si>
    <t>Rental income</t>
  </si>
  <si>
    <t>Weekday expenses</t>
  </si>
  <si>
    <t>E-wallet spending</t>
  </si>
  <si>
    <t>Dividends</t>
  </si>
  <si>
    <t>Weekend expenses</t>
  </si>
  <si>
    <t>Monthly expenses</t>
  </si>
  <si>
    <t>Additional income</t>
  </si>
  <si>
    <t>% Saved</t>
  </si>
  <si>
    <t>Monthly Savings</t>
  </si>
  <si>
    <t>Accumulated savings</t>
  </si>
  <si>
    <t>Grab</t>
  </si>
  <si>
    <t>E-wallet top up</t>
  </si>
  <si>
    <t>Movie</t>
  </si>
  <si>
    <t>Books</t>
  </si>
  <si>
    <t>Car-related</t>
  </si>
  <si>
    <t>Insurance</t>
  </si>
  <si>
    <t>Game</t>
  </si>
  <si>
    <t>Haircut</t>
  </si>
  <si>
    <t>Investment</t>
  </si>
  <si>
    <t>Ride-hailing</t>
  </si>
  <si>
    <t>Crypto</t>
  </si>
  <si>
    <t>Medical</t>
  </si>
  <si>
    <t>House-related</t>
  </si>
  <si>
    <t>[Card 1]</t>
  </si>
  <si>
    <t>[Card 2]</t>
  </si>
  <si>
    <t>Parents</t>
  </si>
  <si>
    <t>MY Equities</t>
  </si>
  <si>
    <t>US Equities</t>
  </si>
  <si>
    <t>CC: Card 1</t>
  </si>
  <si>
    <t>CC: Card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</si>
</sst>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_);[Red]&quot;$&quot;* \(#,##0.00\);_(&quot;$&quot;* &quot;-&quot;??_);_(@_)"/>
    <numFmt numFmtId="166" formatCode="0.0%"/>
    <numFmt numFmtId="167" formatCode="_(* #,##0.00_);[Red]* \(#,##0.00\);_(* &quot;-&quot;??_);_(@_)"/>
  </numFmts>
  <fonts count="16" x14ac:knownFonts="1">
    <font>
      <sz val="11"/>
      <color rgb="FF000000"/>
      <name val="Calibri"/>
      <scheme val="minor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i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1"/>
      <color theme="0"/>
      <name val="Calibri"/>
      <family val="2"/>
    </font>
    <font>
      <b/>
      <u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sz val="11"/>
      <color rgb="FFC00000"/>
      <name val="Calibri"/>
      <family val="2"/>
    </font>
    <font>
      <sz val="11"/>
      <color rgb="FFFF0000"/>
      <name val="Calibri"/>
      <family val="2"/>
    </font>
    <font>
      <sz val="11"/>
      <color rgb="FF548DD4"/>
      <name val="Calibri"/>
      <family val="2"/>
    </font>
    <font>
      <b/>
      <u/>
      <sz val="11"/>
      <color theme="1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E5DFEC"/>
        <bgColor rgb="FFE5DFEC"/>
      </patternFill>
    </fill>
    <fill>
      <patternFill patternType="solid">
        <fgColor rgb="FF00B0F0"/>
        <bgColor rgb="FF00B0F0"/>
      </patternFill>
    </fill>
    <fill>
      <patternFill patternType="solid">
        <fgColor rgb="FFF2F2F2"/>
        <bgColor rgb="FFF2F2F2"/>
      </patternFill>
    </fill>
    <fill>
      <patternFill patternType="solid">
        <fgColor rgb="FF0070C0"/>
        <bgColor rgb="FF0070C0"/>
      </patternFill>
    </fill>
    <fill>
      <patternFill patternType="solid">
        <fgColor rgb="FFFFC000"/>
        <bgColor rgb="FFFFC000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00B050"/>
        <bgColor rgb="FF00B050"/>
      </patternFill>
    </fill>
    <fill>
      <patternFill patternType="solid">
        <fgColor rgb="FFCCC0D9"/>
        <bgColor rgb="FFCCC0D9"/>
      </patternFill>
    </fill>
    <fill>
      <patternFill patternType="solid">
        <fgColor rgb="FF95B3D7"/>
        <bgColor rgb="FF95B3D7"/>
      </patternFill>
    </fill>
    <fill>
      <patternFill patternType="solid">
        <fgColor rgb="FFECECEC"/>
        <bgColor rgb="FFECECEC"/>
      </patternFill>
    </fill>
    <fill>
      <patternFill patternType="solid">
        <fgColor rgb="FFFF9900"/>
        <bgColor rgb="FFFF9900"/>
      </patternFill>
    </fill>
    <fill>
      <patternFill patternType="solid">
        <fgColor theme="4" tint="0.79998168889431442"/>
        <bgColor rgb="FFFBE4D5"/>
      </patternFill>
    </fill>
    <fill>
      <patternFill patternType="solid">
        <fgColor theme="4" tint="0.79998168889431442"/>
        <bgColor rgb="FFDEEAF6"/>
      </patternFill>
    </fill>
    <fill>
      <patternFill patternType="solid">
        <fgColor theme="5" tint="0.79998168889431442"/>
        <bgColor rgb="FFFBE4D5"/>
      </patternFill>
    </fill>
    <fill>
      <patternFill patternType="solid">
        <fgColor theme="5" tint="0.79998168889431442"/>
        <bgColor rgb="FFDEEAF6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/>
    <xf numFmtId="0" fontId="3" fillId="0" borderId="4" xfId="0" applyFont="1" applyBorder="1"/>
    <xf numFmtId="164" fontId="4" fillId="0" borderId="0" xfId="0" applyNumberFormat="1" applyFont="1"/>
    <xf numFmtId="164" fontId="2" fillId="0" borderId="5" xfId="0" applyNumberFormat="1" applyFont="1" applyBorder="1"/>
    <xf numFmtId="9" fontId="3" fillId="0" borderId="0" xfId="0" applyNumberFormat="1" applyFont="1"/>
    <xf numFmtId="0" fontId="4" fillId="0" borderId="0" xfId="0" applyFont="1"/>
    <xf numFmtId="0" fontId="5" fillId="0" borderId="4" xfId="0" applyFont="1" applyBorder="1"/>
    <xf numFmtId="0" fontId="2" fillId="0" borderId="6" xfId="0" applyFont="1" applyBorder="1"/>
    <xf numFmtId="164" fontId="2" fillId="0" borderId="6" xfId="0" applyNumberFormat="1" applyFont="1" applyBorder="1"/>
    <xf numFmtId="164" fontId="2" fillId="0" borderId="7" xfId="0" applyNumberFormat="1" applyFont="1" applyBorder="1"/>
    <xf numFmtId="0" fontId="3" fillId="0" borderId="0" xfId="0" applyFont="1"/>
    <xf numFmtId="44" fontId="4" fillId="0" borderId="0" xfId="0" applyNumberFormat="1" applyFont="1"/>
    <xf numFmtId="44" fontId="4" fillId="0" borderId="8" xfId="0" applyNumberFormat="1" applyFont="1" applyBorder="1"/>
    <xf numFmtId="44" fontId="4" fillId="0" borderId="9" xfId="0" applyNumberFormat="1" applyFont="1" applyBorder="1"/>
    <xf numFmtId="0" fontId="5" fillId="0" borderId="10" xfId="0" applyFont="1" applyBorder="1"/>
    <xf numFmtId="44" fontId="2" fillId="0" borderId="10" xfId="0" applyNumberFormat="1" applyFont="1" applyBorder="1"/>
    <xf numFmtId="44" fontId="2" fillId="0" borderId="11" xfId="0" applyNumberFormat="1" applyFont="1" applyBorder="1"/>
    <xf numFmtId="165" fontId="2" fillId="0" borderId="0" xfId="0" applyNumberFormat="1" applyFont="1"/>
    <xf numFmtId="165" fontId="6" fillId="0" borderId="0" xfId="0" applyNumberFormat="1" applyFont="1"/>
    <xf numFmtId="0" fontId="7" fillId="0" borderId="0" xfId="0" applyFont="1"/>
    <xf numFmtId="0" fontId="4" fillId="0" borderId="12" xfId="0" applyFont="1" applyBorder="1"/>
    <xf numFmtId="165" fontId="3" fillId="0" borderId="13" xfId="0" applyNumberFormat="1" applyFont="1" applyBorder="1"/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3" borderId="1" xfId="0" applyFont="1" applyFill="1" applyBorder="1"/>
    <xf numFmtId="0" fontId="4" fillId="3" borderId="1" xfId="0" applyFont="1" applyFill="1" applyBorder="1"/>
    <xf numFmtId="0" fontId="2" fillId="3" borderId="14" xfId="0" applyFont="1" applyFill="1" applyBorder="1"/>
    <xf numFmtId="43" fontId="4" fillId="0" borderId="0" xfId="0" applyNumberFormat="1" applyFont="1"/>
    <xf numFmtId="43" fontId="3" fillId="0" borderId="0" xfId="0" applyNumberFormat="1" applyFont="1"/>
    <xf numFmtId="43" fontId="5" fillId="0" borderId="0" xfId="0" applyNumberFormat="1" applyFont="1"/>
    <xf numFmtId="43" fontId="2" fillId="0" borderId="5" xfId="0" applyNumberFormat="1" applyFont="1" applyBorder="1"/>
    <xf numFmtId="0" fontId="2" fillId="4" borderId="1" xfId="0" applyFont="1" applyFill="1" applyBorder="1"/>
    <xf numFmtId="43" fontId="2" fillId="4" borderId="1" xfId="0" applyNumberFormat="1" applyFont="1" applyFill="1" applyBorder="1"/>
    <xf numFmtId="9" fontId="5" fillId="4" borderId="1" xfId="0" applyNumberFormat="1" applyFont="1" applyFill="1" applyBorder="1"/>
    <xf numFmtId="43" fontId="2" fillId="4" borderId="14" xfId="0" applyNumberFormat="1" applyFont="1" applyFill="1" applyBorder="1"/>
    <xf numFmtId="43" fontId="2" fillId="0" borderId="0" xfId="0" applyNumberFormat="1" applyFont="1"/>
    <xf numFmtId="9" fontId="4" fillId="0" borderId="0" xfId="0" applyNumberFormat="1" applyFont="1"/>
    <xf numFmtId="9" fontId="4" fillId="3" borderId="1" xfId="0" applyNumberFormat="1" applyFont="1" applyFill="1" applyBorder="1"/>
    <xf numFmtId="0" fontId="5" fillId="4" borderId="1" xfId="0" applyFont="1" applyFill="1" applyBorder="1"/>
    <xf numFmtId="43" fontId="5" fillId="4" borderId="1" xfId="0" applyNumberFormat="1" applyFont="1" applyFill="1" applyBorder="1"/>
    <xf numFmtId="0" fontId="8" fillId="5" borderId="1" xfId="0" applyFont="1" applyFill="1" applyBorder="1"/>
    <xf numFmtId="43" fontId="8" fillId="5" borderId="1" xfId="0" applyNumberFormat="1" applyFont="1" applyFill="1" applyBorder="1"/>
    <xf numFmtId="9" fontId="8" fillId="5" borderId="1" xfId="0" applyNumberFormat="1" applyFont="1" applyFill="1" applyBorder="1"/>
    <xf numFmtId="0" fontId="9" fillId="6" borderId="1" xfId="0" applyFont="1" applyFill="1" applyBorder="1"/>
    <xf numFmtId="0" fontId="3" fillId="6" borderId="1" xfId="0" applyFont="1" applyFill="1" applyBorder="1"/>
    <xf numFmtId="9" fontId="3" fillId="6" borderId="1" xfId="0" applyNumberFormat="1" applyFont="1" applyFill="1" applyBorder="1"/>
    <xf numFmtId="0" fontId="4" fillId="6" borderId="1" xfId="0" applyFont="1" applyFill="1" applyBorder="1"/>
    <xf numFmtId="0" fontId="5" fillId="6" borderId="1" xfId="0" applyFont="1" applyFill="1" applyBorder="1"/>
    <xf numFmtId="43" fontId="5" fillId="6" borderId="1" xfId="0" applyNumberFormat="1" applyFont="1" applyFill="1" applyBorder="1"/>
    <xf numFmtId="9" fontId="5" fillId="6" borderId="1" xfId="0" applyNumberFormat="1" applyFont="1" applyFill="1" applyBorder="1"/>
    <xf numFmtId="0" fontId="2" fillId="6" borderId="1" xfId="0" applyFont="1" applyFill="1" applyBorder="1"/>
    <xf numFmtId="166" fontId="3" fillId="0" borderId="0" xfId="0" applyNumberFormat="1" applyFont="1"/>
    <xf numFmtId="0" fontId="4" fillId="2" borderId="1" xfId="0" applyFont="1" applyFill="1" applyBorder="1"/>
    <xf numFmtId="43" fontId="3" fillId="2" borderId="1" xfId="0" applyNumberFormat="1" applyFont="1" applyFill="1" applyBorder="1"/>
    <xf numFmtId="0" fontId="3" fillId="2" borderId="1" xfId="0" applyFont="1" applyFill="1" applyBorder="1"/>
    <xf numFmtId="166" fontId="3" fillId="2" borderId="1" xfId="0" applyNumberFormat="1" applyFont="1" applyFill="1" applyBorder="1"/>
    <xf numFmtId="164" fontId="3" fillId="2" borderId="1" xfId="0" applyNumberFormat="1" applyFont="1" applyFill="1" applyBorder="1"/>
    <xf numFmtId="44" fontId="11" fillId="0" borderId="15" xfId="0" applyNumberFormat="1" applyFont="1" applyBorder="1"/>
    <xf numFmtId="0" fontId="12" fillId="7" borderId="16" xfId="0" applyFont="1" applyFill="1" applyBorder="1" applyAlignment="1">
      <alignment horizontal="center"/>
    </xf>
    <xf numFmtId="0" fontId="12" fillId="8" borderId="16" xfId="0" applyFont="1" applyFill="1" applyBorder="1"/>
    <xf numFmtId="0" fontId="13" fillId="0" borderId="17" xfId="0" applyFont="1" applyBorder="1"/>
    <xf numFmtId="0" fontId="14" fillId="8" borderId="19" xfId="0" applyFont="1" applyFill="1" applyBorder="1"/>
    <xf numFmtId="167" fontId="4" fillId="8" borderId="20" xfId="0" applyNumberFormat="1" applyFont="1" applyFill="1" applyBorder="1"/>
    <xf numFmtId="0" fontId="3" fillId="0" borderId="4" xfId="0" applyFont="1" applyBorder="1" applyAlignment="1"/>
    <xf numFmtId="0" fontId="3" fillId="8" borderId="21" xfId="0" applyFont="1" applyFill="1" applyBorder="1"/>
    <xf numFmtId="167" fontId="4" fillId="8" borderId="11" xfId="0" applyNumberFormat="1" applyFont="1" applyFill="1" applyBorder="1"/>
    <xf numFmtId="0" fontId="3" fillId="9" borderId="21" xfId="0" applyFont="1" applyFill="1" applyBorder="1"/>
    <xf numFmtId="167" fontId="4" fillId="9" borderId="11" xfId="0" applyNumberFormat="1" applyFont="1" applyFill="1" applyBorder="1"/>
    <xf numFmtId="0" fontId="3" fillId="10" borderId="21" xfId="0" applyFont="1" applyFill="1" applyBorder="1"/>
    <xf numFmtId="167" fontId="4" fillId="10" borderId="11" xfId="0" applyNumberFormat="1" applyFont="1" applyFill="1" applyBorder="1"/>
    <xf numFmtId="0" fontId="2" fillId="11" borderId="11" xfId="0" applyFont="1" applyFill="1" applyBorder="1"/>
    <xf numFmtId="0" fontId="2" fillId="2" borderId="22" xfId="0" applyFont="1" applyFill="1" applyBorder="1"/>
    <xf numFmtId="0" fontId="4" fillId="2" borderId="23" xfId="0" applyFont="1" applyFill="1" applyBorder="1"/>
    <xf numFmtId="0" fontId="4" fillId="0" borderId="24" xfId="0" applyFont="1" applyBorder="1"/>
    <xf numFmtId="0" fontId="4" fillId="0" borderId="25" xfId="0" applyFont="1" applyBorder="1"/>
    <xf numFmtId="44" fontId="4" fillId="0" borderId="25" xfId="0" applyNumberFormat="1" applyFont="1" applyBorder="1" applyAlignment="1"/>
    <xf numFmtId="0" fontId="4" fillId="0" borderId="26" xfId="0" applyFont="1" applyBorder="1"/>
    <xf numFmtId="44" fontId="4" fillId="0" borderId="25" xfId="0" applyNumberFormat="1" applyFont="1" applyBorder="1"/>
    <xf numFmtId="44" fontId="3" fillId="0" borderId="25" xfId="0" applyNumberFormat="1" applyFont="1" applyBorder="1" applyAlignment="1"/>
    <xf numFmtId="0" fontId="4" fillId="0" borderId="27" xfId="0" applyFont="1" applyBorder="1"/>
    <xf numFmtId="44" fontId="13" fillId="0" borderId="27" xfId="0" applyNumberFormat="1" applyFont="1" applyBorder="1"/>
    <xf numFmtId="44" fontId="4" fillId="0" borderId="27" xfId="0" applyNumberFormat="1" applyFont="1" applyBorder="1"/>
    <xf numFmtId="44" fontId="3" fillId="0" borderId="27" xfId="0" applyNumberFormat="1" applyFont="1" applyBorder="1"/>
    <xf numFmtId="0" fontId="4" fillId="0" borderId="26" xfId="0" applyFont="1" applyBorder="1" applyAlignment="1"/>
    <xf numFmtId="44" fontId="3" fillId="0" borderId="27" xfId="0" applyNumberFormat="1" applyFont="1" applyBorder="1" applyAlignment="1"/>
    <xf numFmtId="9" fontId="4" fillId="0" borderId="27" xfId="0" applyNumberFormat="1" applyFont="1" applyBorder="1"/>
    <xf numFmtId="0" fontId="3" fillId="0" borderId="27" xfId="0" applyFont="1" applyBorder="1"/>
    <xf numFmtId="0" fontId="2" fillId="3" borderId="28" xfId="0" applyFont="1" applyFill="1" applyBorder="1"/>
    <xf numFmtId="0" fontId="2" fillId="3" borderId="29" xfId="0" applyFont="1" applyFill="1" applyBorder="1"/>
    <xf numFmtId="44" fontId="2" fillId="3" borderId="29" xfId="0" applyNumberFormat="1" applyFont="1" applyFill="1" applyBorder="1"/>
    <xf numFmtId="0" fontId="2" fillId="3" borderId="30" xfId="0" applyFont="1" applyFill="1" applyBorder="1"/>
    <xf numFmtId="0" fontId="2" fillId="12" borderId="1" xfId="0" applyFont="1" applyFill="1" applyBorder="1"/>
    <xf numFmtId="0" fontId="4" fillId="12" borderId="1" xfId="0" applyFont="1" applyFill="1" applyBorder="1"/>
    <xf numFmtId="0" fontId="2" fillId="12" borderId="14" xfId="0" applyFont="1" applyFill="1" applyBorder="1"/>
    <xf numFmtId="0" fontId="4" fillId="0" borderId="0" xfId="0" applyFont="1" applyAlignment="1">
      <alignment horizontal="right"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4" fillId="13" borderId="1" xfId="0" applyFont="1" applyFill="1" applyBorder="1"/>
    <xf numFmtId="41" fontId="2" fillId="13" borderId="1" xfId="0" applyNumberFormat="1" applyFont="1" applyFill="1" applyBorder="1"/>
    <xf numFmtId="43" fontId="2" fillId="13" borderId="14" xfId="0" applyNumberFormat="1" applyFont="1" applyFill="1" applyBorder="1"/>
    <xf numFmtId="0" fontId="3" fillId="0" borderId="0" xfId="0" applyFont="1" applyAlignment="1"/>
    <xf numFmtId="0" fontId="10" fillId="0" borderId="0" xfId="0" applyFont="1" applyAlignment="1"/>
    <xf numFmtId="0" fontId="3" fillId="13" borderId="1" xfId="0" applyFont="1" applyFill="1" applyBorder="1"/>
    <xf numFmtId="0" fontId="2" fillId="0" borderId="9" xfId="0" applyFont="1" applyBorder="1"/>
    <xf numFmtId="0" fontId="15" fillId="14" borderId="1" xfId="0" applyFont="1" applyFill="1" applyBorder="1"/>
    <xf numFmtId="0" fontId="3" fillId="14" borderId="1" xfId="0" applyFont="1" applyFill="1" applyBorder="1"/>
    <xf numFmtId="0" fontId="4" fillId="14" borderId="1" xfId="0" applyFont="1" applyFill="1" applyBorder="1"/>
    <xf numFmtId="43" fontId="2" fillId="0" borderId="8" xfId="0" applyNumberFormat="1" applyFont="1" applyBorder="1"/>
    <xf numFmtId="0" fontId="3" fillId="0" borderId="9" xfId="0" applyFont="1" applyBorder="1"/>
    <xf numFmtId="44" fontId="3" fillId="0" borderId="25" xfId="0" applyNumberFormat="1" applyFont="1" applyBorder="1"/>
    <xf numFmtId="0" fontId="2" fillId="0" borderId="5" xfId="0" applyFont="1" applyBorder="1"/>
    <xf numFmtId="0" fontId="2" fillId="0" borderId="31" xfId="0" applyFont="1" applyBorder="1" applyAlignment="1">
      <alignment horizontal="center"/>
    </xf>
    <xf numFmtId="0" fontId="2" fillId="12" borderId="32" xfId="0" applyFont="1" applyFill="1" applyBorder="1"/>
    <xf numFmtId="43" fontId="2" fillId="0" borderId="32" xfId="0" applyNumberFormat="1" applyFont="1" applyBorder="1"/>
    <xf numFmtId="43" fontId="2" fillId="13" borderId="32" xfId="0" applyNumberFormat="1" applyFont="1" applyFill="1" applyBorder="1"/>
    <xf numFmtId="0" fontId="2" fillId="0" borderId="33" xfId="0" applyFont="1" applyBorder="1"/>
    <xf numFmtId="0" fontId="12" fillId="15" borderId="16" xfId="0" applyFont="1" applyFill="1" applyBorder="1" applyAlignment="1">
      <alignment horizontal="center"/>
    </xf>
    <xf numFmtId="15" fontId="14" fillId="15" borderId="18" xfId="0" applyNumberFormat="1" applyFont="1" applyFill="1" applyBorder="1"/>
    <xf numFmtId="167" fontId="4" fillId="15" borderId="20" xfId="0" applyNumberFormat="1" applyFont="1" applyFill="1" applyBorder="1"/>
    <xf numFmtId="167" fontId="4" fillId="16" borderId="20" xfId="0" applyNumberFormat="1" applyFont="1" applyFill="1" applyBorder="1"/>
    <xf numFmtId="167" fontId="4" fillId="15" borderId="20" xfId="0" applyNumberFormat="1" applyFont="1" applyFill="1" applyBorder="1" applyAlignment="1"/>
    <xf numFmtId="167" fontId="4" fillId="16" borderId="20" xfId="0" applyNumberFormat="1" applyFont="1" applyFill="1" applyBorder="1" applyAlignment="1"/>
    <xf numFmtId="167" fontId="4" fillId="16" borderId="19" xfId="0" applyNumberFormat="1" applyFont="1" applyFill="1" applyBorder="1"/>
    <xf numFmtId="167" fontId="4" fillId="15" borderId="19" xfId="0" applyNumberFormat="1" applyFont="1" applyFill="1" applyBorder="1"/>
    <xf numFmtId="0" fontId="12" fillId="17" borderId="16" xfId="0" applyFont="1" applyFill="1" applyBorder="1" applyAlignment="1">
      <alignment horizontal="center"/>
    </xf>
    <xf numFmtId="15" fontId="14" fillId="17" borderId="18" xfId="0" applyNumberFormat="1" applyFont="1" applyFill="1" applyBorder="1"/>
    <xf numFmtId="167" fontId="4" fillId="17" borderId="20" xfId="0" applyNumberFormat="1" applyFont="1" applyFill="1" applyBorder="1"/>
    <xf numFmtId="167" fontId="4" fillId="17" borderId="20" xfId="0" applyNumberFormat="1" applyFont="1" applyFill="1" applyBorder="1" applyAlignment="1"/>
    <xf numFmtId="167" fontId="4" fillId="17" borderId="19" xfId="0" applyNumberFormat="1" applyFont="1" applyFill="1" applyBorder="1"/>
    <xf numFmtId="0" fontId="12" fillId="16" borderId="16" xfId="0" applyFont="1" applyFill="1" applyBorder="1" applyAlignment="1">
      <alignment horizontal="center"/>
    </xf>
    <xf numFmtId="15" fontId="14" fillId="16" borderId="18" xfId="0" applyNumberFormat="1" applyFont="1" applyFill="1" applyBorder="1"/>
    <xf numFmtId="0" fontId="12" fillId="18" borderId="16" xfId="0" applyFont="1" applyFill="1" applyBorder="1" applyAlignment="1">
      <alignment horizontal="center"/>
    </xf>
    <xf numFmtId="15" fontId="14" fillId="18" borderId="18" xfId="0" applyNumberFormat="1" applyFont="1" applyFill="1" applyBorder="1"/>
    <xf numFmtId="167" fontId="4" fillId="18" borderId="20" xfId="0" applyNumberFormat="1" applyFont="1" applyFill="1" applyBorder="1"/>
    <xf numFmtId="167" fontId="4" fillId="18" borderId="20" xfId="0" applyNumberFormat="1" applyFont="1" applyFill="1" applyBorder="1" applyAlignment="1"/>
    <xf numFmtId="167" fontId="4" fillId="18" borderId="19" xfId="0" applyNumberFormat="1" applyFont="1" applyFill="1" applyBorder="1"/>
    <xf numFmtId="167" fontId="4" fillId="16" borderId="19" xfId="0" applyNumberFormat="1" applyFont="1" applyFill="1" applyBorder="1" applyAlignment="1"/>
  </cellXfs>
  <cellStyles count="1">
    <cellStyle name="Normal" xfId="0" builtinId="0"/>
  </cellStyles>
  <dxfs count="24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67"/>
  <sheetViews>
    <sheetView showGridLines="0"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4.42578125" defaultRowHeight="15" customHeight="1" x14ac:dyDescent="0.25"/>
  <cols>
    <col min="1" max="1" width="20.7109375" customWidth="1"/>
    <col min="2" max="13" width="12" customWidth="1"/>
    <col min="14" max="14" width="12.5703125" customWidth="1"/>
    <col min="15" max="16" width="8.7109375" customWidth="1"/>
    <col min="17" max="17" width="27.85546875" customWidth="1"/>
    <col min="18" max="18" width="11.28515625" customWidth="1"/>
    <col min="19" max="19" width="27.85546875" customWidth="1"/>
    <col min="20" max="20" width="12.140625" customWidth="1"/>
    <col min="21" max="32" width="8.7109375" customWidth="1"/>
  </cols>
  <sheetData>
    <row r="1" spans="1:32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x14ac:dyDescent="0.25">
      <c r="A2" s="3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4" t="s">
        <v>13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x14ac:dyDescent="0.25">
      <c r="A3" s="6" t="str">
        <f>January!A3</f>
        <v>Parking</v>
      </c>
      <c r="B3" s="7">
        <f>January!AG3</f>
        <v>0</v>
      </c>
      <c r="C3" s="7">
        <f>February!AD3</f>
        <v>0</v>
      </c>
      <c r="D3" s="7">
        <f>March!AG3</f>
        <v>0</v>
      </c>
      <c r="E3" s="7">
        <f>April!AF3</f>
        <v>0</v>
      </c>
      <c r="F3" s="7">
        <f>May!AG3</f>
        <v>0</v>
      </c>
      <c r="G3" s="7">
        <f>June!AF3</f>
        <v>0</v>
      </c>
      <c r="H3" s="7">
        <f>July!AG3</f>
        <v>0</v>
      </c>
      <c r="I3" s="7">
        <f>Aug!AG3</f>
        <v>0</v>
      </c>
      <c r="J3" s="7">
        <f>Sept!AF3</f>
        <v>0</v>
      </c>
      <c r="K3" s="7">
        <f>Oct!AG3</f>
        <v>0</v>
      </c>
      <c r="L3" s="7">
        <f>Nov!AF3</f>
        <v>0</v>
      </c>
      <c r="M3" s="7">
        <f>Dec!AG3</f>
        <v>0</v>
      </c>
      <c r="N3" s="8">
        <f t="shared" ref="N3:N35" si="0">SUM(B3:M3)</f>
        <v>0</v>
      </c>
      <c r="P3" s="9" t="e">
        <f>N3/$N$35</f>
        <v>#DIV/0!</v>
      </c>
    </row>
    <row r="4" spans="1:32" x14ac:dyDescent="0.25">
      <c r="A4" s="6" t="str">
        <f>January!A4</f>
        <v>F&amp;B</v>
      </c>
      <c r="B4" s="7">
        <f>January!AG4</f>
        <v>0</v>
      </c>
      <c r="C4" s="7">
        <f>February!AD4</f>
        <v>0</v>
      </c>
      <c r="D4" s="7">
        <f>March!AG4</f>
        <v>0</v>
      </c>
      <c r="E4" s="7">
        <f>April!AF4</f>
        <v>0</v>
      </c>
      <c r="F4" s="7">
        <f>May!AG4</f>
        <v>0</v>
      </c>
      <c r="G4" s="7">
        <f>June!AF4</f>
        <v>0</v>
      </c>
      <c r="H4" s="7">
        <f>July!AG4</f>
        <v>0</v>
      </c>
      <c r="I4" s="7">
        <f>Aug!AG4</f>
        <v>0</v>
      </c>
      <c r="J4" s="7">
        <f>Sept!AF4</f>
        <v>0</v>
      </c>
      <c r="K4" s="7">
        <f>Oct!AG4</f>
        <v>0</v>
      </c>
      <c r="L4" s="7">
        <f>Nov!AF4</f>
        <v>0</v>
      </c>
      <c r="M4" s="7">
        <f>Dec!AG4</f>
        <v>0</v>
      </c>
      <c r="N4" s="8">
        <f t="shared" ref="N4:N34" si="1">SUM(B4:M4)</f>
        <v>0</v>
      </c>
      <c r="O4" s="10"/>
      <c r="P4" s="9" t="e">
        <f>N4/$N$35</f>
        <v>#DIV/0!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 x14ac:dyDescent="0.25">
      <c r="A5" s="6" t="str">
        <f>January!A5</f>
        <v>Hair cut</v>
      </c>
      <c r="B5" s="7">
        <f>January!AG5</f>
        <v>0</v>
      </c>
      <c r="C5" s="7">
        <f>February!AD5</f>
        <v>0</v>
      </c>
      <c r="D5" s="7">
        <f>March!AG5</f>
        <v>0</v>
      </c>
      <c r="E5" s="7">
        <f>April!AF5</f>
        <v>0</v>
      </c>
      <c r="F5" s="7">
        <f>May!AG5</f>
        <v>0</v>
      </c>
      <c r="G5" s="7">
        <f>June!AF5</f>
        <v>0</v>
      </c>
      <c r="H5" s="7">
        <f>July!AG5</f>
        <v>0</v>
      </c>
      <c r="I5" s="7">
        <f>Aug!AG5</f>
        <v>0</v>
      </c>
      <c r="J5" s="7">
        <f>Sept!AF5</f>
        <v>0</v>
      </c>
      <c r="K5" s="7">
        <f>Oct!AG5</f>
        <v>0</v>
      </c>
      <c r="L5" s="7">
        <f>Nov!AF5</f>
        <v>0</v>
      </c>
      <c r="M5" s="7">
        <f>Dec!AG5</f>
        <v>0</v>
      </c>
      <c r="N5" s="8">
        <f t="shared" si="1"/>
        <v>0</v>
      </c>
      <c r="O5" s="10"/>
      <c r="P5" s="9" t="e">
        <f>N5/$N$35</f>
        <v>#DIV/0!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2" x14ac:dyDescent="0.25">
      <c r="A6" s="6" t="str">
        <f>January!A6</f>
        <v>Parents</v>
      </c>
      <c r="B6" s="7">
        <f>January!AG6</f>
        <v>0</v>
      </c>
      <c r="C6" s="7">
        <f>February!AD6</f>
        <v>0</v>
      </c>
      <c r="D6" s="7">
        <f>March!AG6</f>
        <v>0</v>
      </c>
      <c r="E6" s="7">
        <f>April!AF6</f>
        <v>0</v>
      </c>
      <c r="F6" s="7">
        <f>May!AG6</f>
        <v>0</v>
      </c>
      <c r="G6" s="7">
        <f>June!AF6</f>
        <v>0</v>
      </c>
      <c r="H6" s="7">
        <f>July!AG6</f>
        <v>0</v>
      </c>
      <c r="I6" s="7">
        <f>Aug!AG6</f>
        <v>0</v>
      </c>
      <c r="J6" s="7">
        <f>Sept!AF6</f>
        <v>0</v>
      </c>
      <c r="K6" s="7">
        <f>Oct!AG6</f>
        <v>0</v>
      </c>
      <c r="L6" s="7">
        <f>Nov!AF6</f>
        <v>0</v>
      </c>
      <c r="M6" s="7">
        <f>Dec!AG6</f>
        <v>0</v>
      </c>
      <c r="N6" s="8">
        <f t="shared" si="1"/>
        <v>0</v>
      </c>
      <c r="O6" s="10"/>
      <c r="P6" s="9" t="e">
        <f>N6/$N$35</f>
        <v>#DIV/0!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x14ac:dyDescent="0.25">
      <c r="A7" s="6" t="str">
        <f>January!A7</f>
        <v>Travel</v>
      </c>
      <c r="B7" s="7">
        <f>January!AG7</f>
        <v>0</v>
      </c>
      <c r="C7" s="7">
        <f>February!AD7</f>
        <v>0</v>
      </c>
      <c r="D7" s="7">
        <f>March!AG7</f>
        <v>0</v>
      </c>
      <c r="E7" s="7">
        <f>April!AF7</f>
        <v>0</v>
      </c>
      <c r="F7" s="7">
        <f>May!AG7</f>
        <v>0</v>
      </c>
      <c r="G7" s="7">
        <f>June!AF7</f>
        <v>0</v>
      </c>
      <c r="H7" s="7">
        <f>July!AG7</f>
        <v>0</v>
      </c>
      <c r="I7" s="7">
        <f>Aug!AG7</f>
        <v>0</v>
      </c>
      <c r="J7" s="7">
        <f>Sept!AF7</f>
        <v>0</v>
      </c>
      <c r="K7" s="7">
        <f>Oct!AG7</f>
        <v>0</v>
      </c>
      <c r="L7" s="7">
        <f>Nov!AF7</f>
        <v>0</v>
      </c>
      <c r="M7" s="7">
        <f>Dec!AG7</f>
        <v>0</v>
      </c>
      <c r="N7" s="8">
        <f t="shared" si="1"/>
        <v>0</v>
      </c>
      <c r="O7" s="10"/>
      <c r="P7" s="9" t="e">
        <f>N7/$N$35</f>
        <v>#DIV/0!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 x14ac:dyDescent="0.25">
      <c r="A8" s="6" t="str">
        <f>January!A8</f>
        <v>Car-related</v>
      </c>
      <c r="B8" s="7">
        <f>January!AG8</f>
        <v>0</v>
      </c>
      <c r="C8" s="7">
        <f>February!AD8</f>
        <v>0</v>
      </c>
      <c r="D8" s="7">
        <f>March!AG8</f>
        <v>0</v>
      </c>
      <c r="E8" s="7">
        <f>April!AF8</f>
        <v>0</v>
      </c>
      <c r="F8" s="7">
        <f>May!AG8</f>
        <v>0</v>
      </c>
      <c r="G8" s="7">
        <f>June!AF8</f>
        <v>0</v>
      </c>
      <c r="H8" s="7">
        <f>July!AG8</f>
        <v>0</v>
      </c>
      <c r="I8" s="7">
        <f>Aug!AG8</f>
        <v>0</v>
      </c>
      <c r="J8" s="7">
        <f>Sept!AF8</f>
        <v>0</v>
      </c>
      <c r="K8" s="7">
        <f>Oct!AG8</f>
        <v>0</v>
      </c>
      <c r="L8" s="7">
        <f>Nov!AF8</f>
        <v>0</v>
      </c>
      <c r="M8" s="7">
        <f>Dec!AG8</f>
        <v>0</v>
      </c>
      <c r="N8" s="8">
        <f t="shared" si="1"/>
        <v>0</v>
      </c>
      <c r="O8" s="10"/>
      <c r="P8" s="9" t="e">
        <f>N8/$N$35</f>
        <v>#DIV/0!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x14ac:dyDescent="0.25">
      <c r="A9" s="6" t="str">
        <f>January!A9</f>
        <v>Shopping</v>
      </c>
      <c r="B9" s="7">
        <f>January!AG9</f>
        <v>0</v>
      </c>
      <c r="C9" s="7">
        <f>February!AD9</f>
        <v>0</v>
      </c>
      <c r="D9" s="7">
        <f>March!AG9</f>
        <v>0</v>
      </c>
      <c r="E9" s="7">
        <f>April!AF9</f>
        <v>0</v>
      </c>
      <c r="F9" s="7">
        <f>May!AG9</f>
        <v>0</v>
      </c>
      <c r="G9" s="7">
        <f>June!AF9</f>
        <v>0</v>
      </c>
      <c r="H9" s="7">
        <f>July!AG9</f>
        <v>0</v>
      </c>
      <c r="I9" s="7">
        <f>Aug!AG9</f>
        <v>0</v>
      </c>
      <c r="J9" s="7">
        <f>Sept!AF9</f>
        <v>0</v>
      </c>
      <c r="K9" s="7">
        <f>Oct!AG9</f>
        <v>0</v>
      </c>
      <c r="L9" s="7">
        <f>Nov!AF9</f>
        <v>0</v>
      </c>
      <c r="M9" s="7">
        <f>Dec!AG9</f>
        <v>0</v>
      </c>
      <c r="N9" s="8">
        <f t="shared" si="1"/>
        <v>0</v>
      </c>
      <c r="O9" s="10"/>
      <c r="P9" s="9" t="e">
        <f>N9/$N$35</f>
        <v>#DIV/0!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x14ac:dyDescent="0.25">
      <c r="A10" s="6" t="str">
        <f>January!A10</f>
        <v>Utilities</v>
      </c>
      <c r="B10" s="7">
        <f>January!AG10</f>
        <v>0</v>
      </c>
      <c r="C10" s="7">
        <f>February!AD10</f>
        <v>0</v>
      </c>
      <c r="D10" s="7">
        <f>March!AG10</f>
        <v>0</v>
      </c>
      <c r="E10" s="7">
        <f>April!AF10</f>
        <v>0</v>
      </c>
      <c r="F10" s="7">
        <f>May!AG10</f>
        <v>0</v>
      </c>
      <c r="G10" s="7">
        <f>June!AF10</f>
        <v>0</v>
      </c>
      <c r="H10" s="7">
        <f>July!AG10</f>
        <v>0</v>
      </c>
      <c r="I10" s="7">
        <f>Aug!AG10</f>
        <v>0</v>
      </c>
      <c r="J10" s="7">
        <f>Sept!AF10</f>
        <v>0</v>
      </c>
      <c r="K10" s="7">
        <f>Oct!AG10</f>
        <v>0</v>
      </c>
      <c r="L10" s="7">
        <f>Nov!AF10</f>
        <v>0</v>
      </c>
      <c r="M10" s="7">
        <f>Dec!AG10</f>
        <v>0</v>
      </c>
      <c r="N10" s="8">
        <f t="shared" si="1"/>
        <v>0</v>
      </c>
      <c r="O10" s="10"/>
      <c r="P10" s="9" t="e">
        <f>N10/$N$35</f>
        <v>#DIV/0!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x14ac:dyDescent="0.25">
      <c r="A11" s="6" t="str">
        <f>January!A11</f>
        <v>Property matters</v>
      </c>
      <c r="B11" s="7">
        <f>January!AG11</f>
        <v>0</v>
      </c>
      <c r="C11" s="7">
        <f>February!AD11</f>
        <v>0</v>
      </c>
      <c r="D11" s="7">
        <f>March!AG11</f>
        <v>0</v>
      </c>
      <c r="E11" s="7">
        <f>April!AF11</f>
        <v>0</v>
      </c>
      <c r="F11" s="7">
        <f>May!AG11</f>
        <v>0</v>
      </c>
      <c r="G11" s="7">
        <f>June!AF11</f>
        <v>0</v>
      </c>
      <c r="H11" s="7">
        <f>July!AG11</f>
        <v>0</v>
      </c>
      <c r="I11" s="7">
        <f>Aug!AG11</f>
        <v>0</v>
      </c>
      <c r="J11" s="7">
        <f>Sept!AF11</f>
        <v>0</v>
      </c>
      <c r="K11" s="7">
        <f>Oct!AG11</f>
        <v>0</v>
      </c>
      <c r="L11" s="7">
        <f>Nov!AF11</f>
        <v>0</v>
      </c>
      <c r="M11" s="7">
        <f>Dec!AG11</f>
        <v>0</v>
      </c>
      <c r="N11" s="8">
        <f t="shared" si="1"/>
        <v>0</v>
      </c>
      <c r="O11" s="10"/>
      <c r="P11" s="9" t="e">
        <f>N11/$N$35</f>
        <v>#DIV/0!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x14ac:dyDescent="0.2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  <c r="O12" s="10"/>
      <c r="P12" s="9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x14ac:dyDescent="0.25">
      <c r="A13" s="11" t="str">
        <f>January!A13</f>
        <v>Top Up: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8"/>
      <c r="O13" s="10"/>
      <c r="P13" s="9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x14ac:dyDescent="0.25">
      <c r="A14" s="6" t="str">
        <f>January!A14</f>
        <v>T&amp;G Card</v>
      </c>
      <c r="B14" s="7">
        <f>January!AG14</f>
        <v>0</v>
      </c>
      <c r="C14" s="7">
        <f>February!AD14</f>
        <v>0</v>
      </c>
      <c r="D14" s="7">
        <f>March!AG14</f>
        <v>0</v>
      </c>
      <c r="E14" s="7">
        <f>April!AF14</f>
        <v>0</v>
      </c>
      <c r="F14" s="7">
        <f>May!AG14</f>
        <v>0</v>
      </c>
      <c r="G14" s="7">
        <f>June!AF14</f>
        <v>0</v>
      </c>
      <c r="H14" s="7">
        <f>July!AG14</f>
        <v>0</v>
      </c>
      <c r="I14" s="7">
        <f>Aug!AG14</f>
        <v>0</v>
      </c>
      <c r="J14" s="7">
        <f>Sept!AF14</f>
        <v>0</v>
      </c>
      <c r="K14" s="7">
        <f>Oct!AG14</f>
        <v>0</v>
      </c>
      <c r="L14" s="7">
        <f>Nov!AF14</f>
        <v>0</v>
      </c>
      <c r="M14" s="7">
        <f>Dec!AG14</f>
        <v>0</v>
      </c>
      <c r="N14" s="8">
        <f t="shared" si="1"/>
        <v>0</v>
      </c>
      <c r="O14" s="10"/>
      <c r="P14" s="9" t="e">
        <f>N14/$N$35</f>
        <v>#DIV/0!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x14ac:dyDescent="0.25">
      <c r="A15" s="6" t="str">
        <f>January!A15</f>
        <v>T&amp;G eWallet</v>
      </c>
      <c r="B15" s="7">
        <f>January!AG15</f>
        <v>0</v>
      </c>
      <c r="C15" s="7">
        <f>February!AD15</f>
        <v>0</v>
      </c>
      <c r="D15" s="7">
        <f>March!AG15</f>
        <v>0</v>
      </c>
      <c r="E15" s="7">
        <f>April!AF15</f>
        <v>0</v>
      </c>
      <c r="F15" s="7">
        <f>May!AG15</f>
        <v>0</v>
      </c>
      <c r="G15" s="7">
        <f>June!AF15</f>
        <v>0</v>
      </c>
      <c r="H15" s="7">
        <f>July!AG15</f>
        <v>0</v>
      </c>
      <c r="I15" s="7">
        <f>Aug!AG15</f>
        <v>0</v>
      </c>
      <c r="J15" s="7">
        <f>Sept!AF15</f>
        <v>0</v>
      </c>
      <c r="K15" s="7">
        <f>Oct!AG15</f>
        <v>0</v>
      </c>
      <c r="L15" s="7">
        <f>Nov!AF15</f>
        <v>0</v>
      </c>
      <c r="M15" s="7">
        <f>Dec!AG15</f>
        <v>0</v>
      </c>
      <c r="N15" s="8">
        <f t="shared" si="1"/>
        <v>0</v>
      </c>
      <c r="O15" s="10"/>
      <c r="P15" s="9" t="e">
        <f>N15/$N$35</f>
        <v>#DIV/0!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2" x14ac:dyDescent="0.2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8"/>
      <c r="O16" s="10"/>
      <c r="P16" s="9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2" x14ac:dyDescent="0.25">
      <c r="A17" s="11" t="str">
        <f>January!A17</f>
        <v>Loans: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8"/>
      <c r="O17" s="10"/>
      <c r="P17" s="9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</row>
    <row r="18" spans="1:32" x14ac:dyDescent="0.25">
      <c r="A18" s="6" t="str">
        <f>January!A18</f>
        <v>Mortgage</v>
      </c>
      <c r="B18" s="7">
        <f>January!AG18</f>
        <v>0</v>
      </c>
      <c r="C18" s="7">
        <f>February!AD18</f>
        <v>0</v>
      </c>
      <c r="D18" s="7">
        <f>March!AG18</f>
        <v>0</v>
      </c>
      <c r="E18" s="7">
        <f>April!AF18</f>
        <v>0</v>
      </c>
      <c r="F18" s="7">
        <f>May!AG18</f>
        <v>0</v>
      </c>
      <c r="G18" s="7">
        <f>June!AF18</f>
        <v>0</v>
      </c>
      <c r="H18" s="7">
        <f>July!AG18</f>
        <v>0</v>
      </c>
      <c r="I18" s="7">
        <f>Aug!AG18</f>
        <v>0</v>
      </c>
      <c r="J18" s="7">
        <f>Sept!AF18</f>
        <v>0</v>
      </c>
      <c r="K18" s="7">
        <f>Oct!AG18</f>
        <v>0</v>
      </c>
      <c r="L18" s="7">
        <f>Nov!AF18</f>
        <v>0</v>
      </c>
      <c r="M18" s="7">
        <f>Dec!AG18</f>
        <v>0</v>
      </c>
      <c r="N18" s="8">
        <f t="shared" si="1"/>
        <v>0</v>
      </c>
      <c r="O18" s="10"/>
      <c r="P18" s="9" t="e">
        <f>N18/$N$35</f>
        <v>#DIV/0!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1:32" ht="15.75" customHeight="1" x14ac:dyDescent="0.25">
      <c r="A19" s="6" t="str">
        <f>January!A19</f>
        <v>Car loan</v>
      </c>
      <c r="B19" s="7">
        <f>January!AG19</f>
        <v>0</v>
      </c>
      <c r="C19" s="7">
        <f>February!AD19</f>
        <v>0</v>
      </c>
      <c r="D19" s="7">
        <f>March!AG19</f>
        <v>0</v>
      </c>
      <c r="E19" s="7">
        <f>April!AF19</f>
        <v>0</v>
      </c>
      <c r="F19" s="7">
        <f>May!AG19</f>
        <v>0</v>
      </c>
      <c r="G19" s="7">
        <f>June!AF19</f>
        <v>0</v>
      </c>
      <c r="H19" s="7">
        <f>July!AG19</f>
        <v>0</v>
      </c>
      <c r="I19" s="7">
        <f>Aug!AG19</f>
        <v>0</v>
      </c>
      <c r="J19" s="7">
        <f>Sept!AF19</f>
        <v>0</v>
      </c>
      <c r="K19" s="7">
        <f>Oct!AG19</f>
        <v>0</v>
      </c>
      <c r="L19" s="7">
        <f>Nov!AF19</f>
        <v>0</v>
      </c>
      <c r="M19" s="7">
        <f>Dec!AG19</f>
        <v>0</v>
      </c>
      <c r="N19" s="8">
        <f t="shared" si="1"/>
        <v>0</v>
      </c>
      <c r="P19" s="9" t="e">
        <f>N19/$N$35</f>
        <v>#DIV/0!</v>
      </c>
    </row>
    <row r="20" spans="1:32" ht="15.75" customHeight="1" x14ac:dyDescent="0.2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P20" s="9"/>
    </row>
    <row r="21" spans="1:32" ht="15.75" customHeight="1" x14ac:dyDescent="0.25">
      <c r="A21" s="11" t="str">
        <f>January!A21</f>
        <v>Credit Card: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P21" s="9"/>
    </row>
    <row r="22" spans="1:32" ht="15.75" customHeight="1" x14ac:dyDescent="0.25">
      <c r="A22" s="6" t="str">
        <f>January!A22</f>
        <v>[Card 1]</v>
      </c>
      <c r="B22" s="7">
        <f>January!AG22</f>
        <v>0</v>
      </c>
      <c r="C22" s="7">
        <f>February!AD22</f>
        <v>0</v>
      </c>
      <c r="D22" s="7">
        <f>March!AG22</f>
        <v>0</v>
      </c>
      <c r="E22" s="7">
        <f>April!AF22</f>
        <v>0</v>
      </c>
      <c r="F22" s="7">
        <f>May!AG22</f>
        <v>0</v>
      </c>
      <c r="G22" s="7">
        <f>June!AF22</f>
        <v>0</v>
      </c>
      <c r="H22" s="7">
        <f>July!AG22</f>
        <v>0</v>
      </c>
      <c r="I22" s="7">
        <f>Aug!AG22</f>
        <v>0</v>
      </c>
      <c r="J22" s="7">
        <f>Sept!AF22</f>
        <v>0</v>
      </c>
      <c r="K22" s="7">
        <f>Oct!AG22</f>
        <v>0</v>
      </c>
      <c r="L22" s="7">
        <f>Nov!AF22</f>
        <v>0</v>
      </c>
      <c r="M22" s="7">
        <f>Dec!AG22</f>
        <v>0</v>
      </c>
      <c r="N22" s="8">
        <f t="shared" si="1"/>
        <v>0</v>
      </c>
      <c r="P22" s="9" t="e">
        <f>N22/$N$35</f>
        <v>#DIV/0!</v>
      </c>
    </row>
    <row r="23" spans="1:32" ht="15.75" customHeight="1" x14ac:dyDescent="0.25">
      <c r="A23" s="6" t="str">
        <f>January!A23</f>
        <v>[Card 2]</v>
      </c>
      <c r="B23" s="7">
        <f>January!AG23</f>
        <v>0</v>
      </c>
      <c r="C23" s="7">
        <f>February!AD23</f>
        <v>0</v>
      </c>
      <c r="D23" s="7">
        <f>March!AG23</f>
        <v>0</v>
      </c>
      <c r="E23" s="7">
        <f>April!AF23</f>
        <v>0</v>
      </c>
      <c r="F23" s="7">
        <f>May!AG23</f>
        <v>0</v>
      </c>
      <c r="G23" s="7">
        <f>June!AF23</f>
        <v>0</v>
      </c>
      <c r="H23" s="7">
        <f>July!AG23</f>
        <v>0</v>
      </c>
      <c r="I23" s="7">
        <f>Aug!AG23</f>
        <v>0</v>
      </c>
      <c r="J23" s="7">
        <f>Sept!AF23</f>
        <v>0</v>
      </c>
      <c r="K23" s="7">
        <f>Oct!AG23</f>
        <v>0</v>
      </c>
      <c r="L23" s="7">
        <f>Nov!AF23</f>
        <v>0</v>
      </c>
      <c r="M23" s="7">
        <f>Dec!AG23</f>
        <v>0</v>
      </c>
      <c r="N23" s="8">
        <f t="shared" si="1"/>
        <v>0</v>
      </c>
      <c r="P23" s="9" t="e">
        <f>N23/$N$35</f>
        <v>#DIV/0!</v>
      </c>
    </row>
    <row r="24" spans="1:32" ht="15.75" customHeight="1" x14ac:dyDescent="0.2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8"/>
      <c r="P24" s="9"/>
    </row>
    <row r="25" spans="1:32" ht="15.75" customHeight="1" x14ac:dyDescent="0.25">
      <c r="A25" s="11" t="str">
        <f>January!A25</f>
        <v>Investment: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8"/>
      <c r="P25" s="9"/>
    </row>
    <row r="26" spans="1:32" ht="15.75" customHeight="1" x14ac:dyDescent="0.25">
      <c r="A26" s="6" t="str">
        <f>January!A26</f>
        <v>PRS</v>
      </c>
      <c r="B26" s="7">
        <f>January!AG26</f>
        <v>0</v>
      </c>
      <c r="C26" s="7">
        <f>February!AD26</f>
        <v>0</v>
      </c>
      <c r="D26" s="7">
        <f>March!AG26</f>
        <v>0</v>
      </c>
      <c r="E26" s="7">
        <f>April!AF26</f>
        <v>0</v>
      </c>
      <c r="F26" s="7">
        <f>May!AG26</f>
        <v>0</v>
      </c>
      <c r="G26" s="7">
        <f>June!AF26</f>
        <v>0</v>
      </c>
      <c r="H26" s="7">
        <f>July!AG26</f>
        <v>0</v>
      </c>
      <c r="I26" s="7">
        <f>Aug!AG26</f>
        <v>0</v>
      </c>
      <c r="J26" s="7">
        <f>Sept!AF26</f>
        <v>0</v>
      </c>
      <c r="K26" s="7">
        <f>Oct!AG26</f>
        <v>0</v>
      </c>
      <c r="L26" s="7">
        <f>Nov!AF26</f>
        <v>0</v>
      </c>
      <c r="M26" s="7">
        <f>Dec!AG26</f>
        <v>0</v>
      </c>
      <c r="N26" s="8">
        <f t="shared" si="1"/>
        <v>0</v>
      </c>
      <c r="P26" s="9" t="e">
        <f>N26/$N$35</f>
        <v>#DIV/0!</v>
      </c>
    </row>
    <row r="27" spans="1:32" ht="15.75" customHeight="1" x14ac:dyDescent="0.25">
      <c r="A27" s="6" t="str">
        <f>January!A27</f>
        <v>StashAway</v>
      </c>
      <c r="B27" s="7">
        <f>January!AG27</f>
        <v>0</v>
      </c>
      <c r="C27" s="7">
        <f>February!AD27</f>
        <v>0</v>
      </c>
      <c r="D27" s="7">
        <f>March!AG27</f>
        <v>0</v>
      </c>
      <c r="E27" s="7">
        <f>April!AF27</f>
        <v>0</v>
      </c>
      <c r="F27" s="7">
        <f>May!AG27</f>
        <v>0</v>
      </c>
      <c r="G27" s="7">
        <f>June!AF27</f>
        <v>0</v>
      </c>
      <c r="H27" s="7">
        <f>July!AG27</f>
        <v>0</v>
      </c>
      <c r="I27" s="7">
        <f>Aug!AG27</f>
        <v>0</v>
      </c>
      <c r="J27" s="7">
        <f>Sept!AF27</f>
        <v>0</v>
      </c>
      <c r="K27" s="7">
        <f>Oct!AG27</f>
        <v>0</v>
      </c>
      <c r="L27" s="7">
        <f>Nov!AF27</f>
        <v>0</v>
      </c>
      <c r="M27" s="7">
        <f>Dec!AG27</f>
        <v>0</v>
      </c>
      <c r="N27" s="8">
        <f t="shared" si="1"/>
        <v>0</v>
      </c>
      <c r="P27" s="9" t="e">
        <f>N27/$N$35</f>
        <v>#DIV/0!</v>
      </c>
    </row>
    <row r="28" spans="1:32" ht="15.75" customHeight="1" x14ac:dyDescent="0.25">
      <c r="A28" s="6" t="str">
        <f>January!A28</f>
        <v>MY Equities</v>
      </c>
      <c r="B28" s="7">
        <f>January!AG28</f>
        <v>0</v>
      </c>
      <c r="C28" s="7">
        <f>February!AD28</f>
        <v>0</v>
      </c>
      <c r="D28" s="7">
        <f>March!AG28</f>
        <v>0</v>
      </c>
      <c r="E28" s="7">
        <f>April!AF28</f>
        <v>0</v>
      </c>
      <c r="F28" s="7">
        <f>May!AG28</f>
        <v>0</v>
      </c>
      <c r="G28" s="7">
        <f>June!AF28</f>
        <v>0</v>
      </c>
      <c r="H28" s="7">
        <f>July!AG28</f>
        <v>0</v>
      </c>
      <c r="I28" s="7">
        <f>Aug!AG28</f>
        <v>0</v>
      </c>
      <c r="J28" s="7">
        <f>Sept!AF28</f>
        <v>0</v>
      </c>
      <c r="K28" s="7">
        <f>Oct!AG28</f>
        <v>0</v>
      </c>
      <c r="L28" s="7">
        <f>Nov!AF28</f>
        <v>0</v>
      </c>
      <c r="M28" s="7">
        <f>Dec!AG28</f>
        <v>0</v>
      </c>
      <c r="N28" s="8">
        <f t="shared" si="1"/>
        <v>0</v>
      </c>
      <c r="P28" s="9" t="e">
        <f>N28/$N$35</f>
        <v>#DIV/0!</v>
      </c>
    </row>
    <row r="29" spans="1:32" ht="15.75" customHeight="1" x14ac:dyDescent="0.25">
      <c r="A29" s="6" t="str">
        <f>January!A29</f>
        <v>US Equities</v>
      </c>
      <c r="B29" s="7">
        <f>January!AG29</f>
        <v>0</v>
      </c>
      <c r="C29" s="7">
        <f>February!AD29</f>
        <v>0</v>
      </c>
      <c r="D29" s="7">
        <f>March!AG29</f>
        <v>0</v>
      </c>
      <c r="E29" s="7">
        <f>April!AF29</f>
        <v>0</v>
      </c>
      <c r="F29" s="7">
        <f>May!AG29</f>
        <v>0</v>
      </c>
      <c r="G29" s="7">
        <f>June!AF29</f>
        <v>0</v>
      </c>
      <c r="H29" s="7">
        <f>July!AG29</f>
        <v>0</v>
      </c>
      <c r="I29" s="7">
        <f>Aug!AG29</f>
        <v>0</v>
      </c>
      <c r="J29" s="7">
        <f>Sept!AF29</f>
        <v>0</v>
      </c>
      <c r="K29" s="7">
        <f>Oct!AG29</f>
        <v>0</v>
      </c>
      <c r="L29" s="7">
        <f>Nov!AF29</f>
        <v>0</v>
      </c>
      <c r="M29" s="7">
        <f>Dec!AG29</f>
        <v>0</v>
      </c>
      <c r="N29" s="8">
        <f t="shared" si="1"/>
        <v>0</v>
      </c>
      <c r="P29" s="9" t="e">
        <f>N29/$N$35</f>
        <v>#DIV/0!</v>
      </c>
    </row>
    <row r="30" spans="1:32" ht="15.75" customHeight="1" x14ac:dyDescent="0.25">
      <c r="A30" s="6" t="str">
        <f>January!A30</f>
        <v>ASM</v>
      </c>
      <c r="B30" s="7">
        <f>January!AG30</f>
        <v>0</v>
      </c>
      <c r="C30" s="7">
        <f>February!AD30</f>
        <v>0</v>
      </c>
      <c r="D30" s="7">
        <f>March!AG30</f>
        <v>0</v>
      </c>
      <c r="E30" s="7">
        <f>April!AF30</f>
        <v>0</v>
      </c>
      <c r="F30" s="7">
        <f>May!AG30</f>
        <v>0</v>
      </c>
      <c r="G30" s="7">
        <f>June!AF30</f>
        <v>0</v>
      </c>
      <c r="H30" s="7">
        <f>July!AG30</f>
        <v>0</v>
      </c>
      <c r="I30" s="7">
        <f>Aug!AG30</f>
        <v>0</v>
      </c>
      <c r="J30" s="7">
        <f>Sept!AF30</f>
        <v>0</v>
      </c>
      <c r="K30" s="7">
        <f>Oct!AG30</f>
        <v>0</v>
      </c>
      <c r="L30" s="7">
        <f>Nov!AF30</f>
        <v>0</v>
      </c>
      <c r="M30" s="7">
        <f>Dec!AG30</f>
        <v>0</v>
      </c>
      <c r="N30" s="8">
        <f t="shared" si="1"/>
        <v>0</v>
      </c>
      <c r="P30" s="9" t="e">
        <f>N30/$N$35</f>
        <v>#DIV/0!</v>
      </c>
    </row>
    <row r="31" spans="1:32" ht="15.75" customHeight="1" x14ac:dyDescent="0.25">
      <c r="A31" s="6" t="str">
        <f>January!A31</f>
        <v>P2P</v>
      </c>
      <c r="B31" s="7">
        <f>January!AG31</f>
        <v>0</v>
      </c>
      <c r="C31" s="7">
        <f>February!AD31</f>
        <v>0</v>
      </c>
      <c r="D31" s="7">
        <f>March!AG31</f>
        <v>0</v>
      </c>
      <c r="E31" s="7">
        <f>April!AF31</f>
        <v>0</v>
      </c>
      <c r="F31" s="7">
        <f>May!AG31</f>
        <v>0</v>
      </c>
      <c r="G31" s="7">
        <f>June!AF31</f>
        <v>0</v>
      </c>
      <c r="H31" s="7">
        <f>July!AG31</f>
        <v>0</v>
      </c>
      <c r="I31" s="7">
        <f>Aug!AG31</f>
        <v>0</v>
      </c>
      <c r="J31" s="7">
        <f>Sept!AF31</f>
        <v>0</v>
      </c>
      <c r="K31" s="7">
        <f>Oct!AG31</f>
        <v>0</v>
      </c>
      <c r="L31" s="7">
        <f>Nov!AF31</f>
        <v>0</v>
      </c>
      <c r="M31" s="7">
        <f>Dec!AG31</f>
        <v>0</v>
      </c>
      <c r="N31" s="8">
        <f t="shared" si="1"/>
        <v>0</v>
      </c>
      <c r="P31" s="9" t="e">
        <f>N31/$N$35</f>
        <v>#DIV/0!</v>
      </c>
    </row>
    <row r="32" spans="1:32" ht="15.75" customHeight="1" x14ac:dyDescent="0.25">
      <c r="A32" s="6" t="str">
        <f>January!A32</f>
        <v>Crypto</v>
      </c>
      <c r="B32" s="7">
        <f>January!AG32</f>
        <v>0</v>
      </c>
      <c r="C32" s="7">
        <f>February!AD32</f>
        <v>0</v>
      </c>
      <c r="D32" s="7">
        <f>March!AG32</f>
        <v>0</v>
      </c>
      <c r="E32" s="7">
        <f>April!AF32</f>
        <v>0</v>
      </c>
      <c r="F32" s="7">
        <f>May!AG32</f>
        <v>0</v>
      </c>
      <c r="G32" s="7">
        <f>June!AF32</f>
        <v>0</v>
      </c>
      <c r="H32" s="7">
        <f>July!AG32</f>
        <v>0</v>
      </c>
      <c r="I32" s="7">
        <f>Aug!AG32</f>
        <v>0</v>
      </c>
      <c r="J32" s="7">
        <f>Sept!AF32</f>
        <v>0</v>
      </c>
      <c r="K32" s="7">
        <f>Oct!AG32</f>
        <v>0</v>
      </c>
      <c r="L32" s="7">
        <f>Nov!AF32</f>
        <v>0</v>
      </c>
      <c r="M32" s="7">
        <f>Dec!AG32</f>
        <v>0</v>
      </c>
      <c r="N32" s="8">
        <f t="shared" si="1"/>
        <v>0</v>
      </c>
      <c r="P32" s="9" t="e">
        <f>N32/$N$35</f>
        <v>#DIV/0!</v>
      </c>
    </row>
    <row r="33" spans="1:32" ht="15.75" customHeight="1" x14ac:dyDescent="0.2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8"/>
      <c r="P33" s="9"/>
    </row>
    <row r="34" spans="1:32" ht="15.75" customHeight="1" x14ac:dyDescent="0.25">
      <c r="A34" s="6" t="str">
        <f>January!A34</f>
        <v>Misc</v>
      </c>
      <c r="B34" s="7">
        <f>January!AG34</f>
        <v>0</v>
      </c>
      <c r="C34" s="7">
        <f>February!AD34</f>
        <v>0</v>
      </c>
      <c r="D34" s="7">
        <f>March!AG34</f>
        <v>0</v>
      </c>
      <c r="E34" s="7">
        <f>April!AF34</f>
        <v>0</v>
      </c>
      <c r="F34" s="7">
        <f>May!AG34</f>
        <v>0</v>
      </c>
      <c r="G34" s="7">
        <f>June!AF34</f>
        <v>0</v>
      </c>
      <c r="H34" s="7">
        <f>July!AG34</f>
        <v>0</v>
      </c>
      <c r="I34" s="7">
        <f>Aug!AG34</f>
        <v>0</v>
      </c>
      <c r="J34" s="7">
        <f>Sept!AF34</f>
        <v>0</v>
      </c>
      <c r="K34" s="7">
        <f>Oct!AG34</f>
        <v>0</v>
      </c>
      <c r="L34" s="7">
        <f>Nov!AF34</f>
        <v>0</v>
      </c>
      <c r="M34" s="7">
        <f>Dec!AG34</f>
        <v>0</v>
      </c>
      <c r="N34" s="8">
        <f t="shared" si="1"/>
        <v>0</v>
      </c>
      <c r="P34" s="9" t="e">
        <f>N34/$N$35</f>
        <v>#DIV/0!</v>
      </c>
    </row>
    <row r="35" spans="1:32" ht="15.75" customHeight="1" x14ac:dyDescent="0.25">
      <c r="A35" s="12" t="s">
        <v>14</v>
      </c>
      <c r="B35" s="13">
        <f>SUM(B3:B34)</f>
        <v>0</v>
      </c>
      <c r="C35" s="13">
        <f>SUM(C3:C34)</f>
        <v>0</v>
      </c>
      <c r="D35" s="13">
        <f>SUM(D3:D34)</f>
        <v>0</v>
      </c>
      <c r="E35" s="13">
        <f>SUM(E3:E34)</f>
        <v>0</v>
      </c>
      <c r="F35" s="13">
        <f>SUM(F3:F34)</f>
        <v>0</v>
      </c>
      <c r="G35" s="13">
        <f>SUM(G3:G34)</f>
        <v>0</v>
      </c>
      <c r="H35" s="13">
        <f>SUM(H3:H34)</f>
        <v>0</v>
      </c>
      <c r="I35" s="13">
        <f>SUM(I3:I34)</f>
        <v>0</v>
      </c>
      <c r="J35" s="13">
        <f>SUM(J3:J34)</f>
        <v>0</v>
      </c>
      <c r="K35" s="13">
        <f>SUM(K3:K34)</f>
        <v>0</v>
      </c>
      <c r="L35" s="13">
        <f>SUM(L3:L34)</f>
        <v>0</v>
      </c>
      <c r="M35" s="13">
        <f>SUM(M3:M34)</f>
        <v>0</v>
      </c>
      <c r="N35" s="14">
        <f t="shared" si="0"/>
        <v>0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5.75" customHeight="1" x14ac:dyDescent="0.25">
      <c r="A36" s="10"/>
    </row>
    <row r="37" spans="1:32" ht="15.75" customHeight="1" x14ac:dyDescent="0.25">
      <c r="A37" s="15" t="s">
        <v>15</v>
      </c>
      <c r="B37" s="16">
        <f>January!E40</f>
        <v>0</v>
      </c>
      <c r="C37" s="16">
        <f>February!E40</f>
        <v>0</v>
      </c>
      <c r="D37" s="16">
        <f>March!E40</f>
        <v>0</v>
      </c>
      <c r="E37" s="16">
        <f>April!E40</f>
        <v>0</v>
      </c>
      <c r="F37" s="16">
        <f>May!E40</f>
        <v>0</v>
      </c>
      <c r="G37" s="16">
        <f>June!E40</f>
        <v>0</v>
      </c>
      <c r="H37" s="16">
        <f>July!E40</f>
        <v>0</v>
      </c>
      <c r="I37" s="16">
        <f>Aug!E40</f>
        <v>0</v>
      </c>
      <c r="J37" s="16">
        <f>Sept!E40</f>
        <v>0</v>
      </c>
      <c r="K37" s="16">
        <f>Oct!E40</f>
        <v>0</v>
      </c>
      <c r="L37" s="16">
        <f>Nov!E40</f>
        <v>0</v>
      </c>
      <c r="M37" s="16">
        <f>Dec!E40</f>
        <v>0</v>
      </c>
      <c r="N37" s="17">
        <f t="shared" ref="N37:N38" si="2">SUM(B37:M37)</f>
        <v>0</v>
      </c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</row>
    <row r="38" spans="1:32" ht="15.75" customHeight="1" x14ac:dyDescent="0.25">
      <c r="A38" s="15" t="s">
        <v>16</v>
      </c>
      <c r="B38" s="16">
        <f>January!N49</f>
        <v>0</v>
      </c>
      <c r="C38" s="16">
        <f>February!N49</f>
        <v>0</v>
      </c>
      <c r="D38" s="16">
        <f>March!N49</f>
        <v>0</v>
      </c>
      <c r="E38" s="16">
        <f>April!N49</f>
        <v>0</v>
      </c>
      <c r="F38" s="16">
        <f>May!N49</f>
        <v>0</v>
      </c>
      <c r="G38" s="16">
        <f>June!N49</f>
        <v>0</v>
      </c>
      <c r="H38" s="16">
        <f>July!N49</f>
        <v>0</v>
      </c>
      <c r="I38" s="16">
        <f>Aug!N49</f>
        <v>0</v>
      </c>
      <c r="J38" s="16">
        <f>Sept!N49</f>
        <v>0</v>
      </c>
      <c r="K38" s="16">
        <f>Oct!N49</f>
        <v>0</v>
      </c>
      <c r="L38" s="16">
        <f>Nov!N49</f>
        <v>0</v>
      </c>
      <c r="M38" s="16">
        <f>Dec!N49</f>
        <v>0</v>
      </c>
      <c r="N38" s="18">
        <f t="shared" si="2"/>
        <v>0</v>
      </c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1:32" ht="15.75" customHeight="1" x14ac:dyDescent="0.25">
      <c r="A39" s="19" t="s">
        <v>17</v>
      </c>
      <c r="B39" s="20">
        <f t="shared" ref="B39:N39" si="3">SUM(B37:B38)</f>
        <v>0</v>
      </c>
      <c r="C39" s="20">
        <f t="shared" si="3"/>
        <v>0</v>
      </c>
      <c r="D39" s="20">
        <f t="shared" si="3"/>
        <v>0</v>
      </c>
      <c r="E39" s="20">
        <f t="shared" si="3"/>
        <v>0</v>
      </c>
      <c r="F39" s="20">
        <f t="shared" si="3"/>
        <v>0</v>
      </c>
      <c r="G39" s="20">
        <f t="shared" si="3"/>
        <v>0</v>
      </c>
      <c r="H39" s="20">
        <f t="shared" si="3"/>
        <v>0</v>
      </c>
      <c r="I39" s="20">
        <f t="shared" si="3"/>
        <v>0</v>
      </c>
      <c r="J39" s="20">
        <f t="shared" si="3"/>
        <v>0</v>
      </c>
      <c r="K39" s="20">
        <f t="shared" si="3"/>
        <v>0</v>
      </c>
      <c r="L39" s="20">
        <f t="shared" si="3"/>
        <v>0</v>
      </c>
      <c r="M39" s="20">
        <f t="shared" si="3"/>
        <v>0</v>
      </c>
      <c r="N39" s="21">
        <f t="shared" si="3"/>
        <v>0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5.75" customHeight="1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</row>
    <row r="41" spans="1:32" ht="15.75" customHeight="1" x14ac:dyDescent="0.25">
      <c r="A41" s="5" t="s">
        <v>18</v>
      </c>
      <c r="B41" s="22">
        <f>January!A1</f>
        <v>0</v>
      </c>
      <c r="C41" s="22">
        <f>February!A1</f>
        <v>0</v>
      </c>
      <c r="D41" s="22">
        <f>March!A1</f>
        <v>0</v>
      </c>
      <c r="E41" s="22">
        <f>April!A1</f>
        <v>0</v>
      </c>
      <c r="F41" s="22">
        <f>May!A1</f>
        <v>0</v>
      </c>
      <c r="G41" s="22">
        <f>June!A1</f>
        <v>0</v>
      </c>
      <c r="H41" s="22">
        <f>July!A1</f>
        <v>0</v>
      </c>
      <c r="I41" s="22">
        <f>Aug!A1</f>
        <v>0</v>
      </c>
      <c r="J41" s="22">
        <f>Sept!A1</f>
        <v>0</v>
      </c>
      <c r="K41" s="22">
        <f>Oct!A1</f>
        <v>0</v>
      </c>
      <c r="L41" s="22">
        <f>Nov!A1</f>
        <v>0</v>
      </c>
      <c r="M41" s="22">
        <f>Dec!A1</f>
        <v>0</v>
      </c>
      <c r="N41" s="22"/>
    </row>
    <row r="42" spans="1:32" ht="15.75" customHeight="1" x14ac:dyDescent="0.25">
      <c r="A42" s="10" t="s">
        <v>19</v>
      </c>
      <c r="B42" s="23">
        <f>SUM($B$41:B41)</f>
        <v>0</v>
      </c>
      <c r="C42" s="23">
        <f>SUM($B$41:C41)</f>
        <v>0</v>
      </c>
      <c r="D42" s="23">
        <f>SUM($B$41:D41)</f>
        <v>0</v>
      </c>
      <c r="E42" s="23">
        <f>SUM($B$41:E41)</f>
        <v>0</v>
      </c>
      <c r="F42" s="23">
        <f>SUM($B$41:F41)</f>
        <v>0</v>
      </c>
      <c r="G42" s="23">
        <f>SUM($B$41:G41)</f>
        <v>0</v>
      </c>
      <c r="H42" s="23">
        <f>SUM($B$41:H41)</f>
        <v>0</v>
      </c>
      <c r="I42" s="23">
        <f>SUM($B$41:I41)</f>
        <v>0</v>
      </c>
      <c r="J42" s="23">
        <f>SUM($B$41:J41)</f>
        <v>0</v>
      </c>
      <c r="K42" s="23">
        <f>SUM($B$41:K41)</f>
        <v>0</v>
      </c>
      <c r="L42" s="23">
        <f>SUM($B$41:L41)</f>
        <v>0</v>
      </c>
      <c r="M42" s="23">
        <f>SUM($B$41:M41)</f>
        <v>0</v>
      </c>
    </row>
    <row r="43" spans="1:32" ht="15.75" customHeight="1" x14ac:dyDescent="0.25">
      <c r="A43" s="24"/>
      <c r="E43" s="24"/>
      <c r="H43" s="24"/>
      <c r="Q43" s="24"/>
    </row>
    <row r="44" spans="1:32" ht="15.75" customHeight="1" x14ac:dyDescent="0.25">
      <c r="A44" s="25" t="s">
        <v>20</v>
      </c>
      <c r="B44" s="26">
        <f>M42+SUM(N26:N33)</f>
        <v>0</v>
      </c>
      <c r="AF44" s="27"/>
    </row>
    <row r="45" spans="1:32" ht="15.75" customHeight="1" x14ac:dyDescent="0.25">
      <c r="A45" s="24"/>
      <c r="AF45" s="27"/>
    </row>
    <row r="46" spans="1:32" ht="15.75" customHeight="1" x14ac:dyDescent="0.25">
      <c r="A46" s="24" t="s">
        <v>21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AF46" s="28" t="s">
        <v>13</v>
      </c>
    </row>
    <row r="47" spans="1:32" ht="15.75" customHeight="1" x14ac:dyDescent="0.25">
      <c r="A47" s="29" t="str">
        <f>January!A51</f>
        <v>CC: Card 1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1"/>
    </row>
    <row r="48" spans="1:32" ht="15.75" customHeight="1" x14ac:dyDescent="0.25">
      <c r="A48" s="10" t="str">
        <f>January!A52</f>
        <v>F&amp;B</v>
      </c>
      <c r="B48" s="32">
        <f>January!AG52</f>
        <v>0</v>
      </c>
      <c r="C48" s="32">
        <f>February!AD52</f>
        <v>0</v>
      </c>
      <c r="D48" s="32">
        <f>March!AG52</f>
        <v>0</v>
      </c>
      <c r="E48" s="32">
        <f>April!AF52</f>
        <v>0</v>
      </c>
      <c r="F48" s="32">
        <f>May!AG52</f>
        <v>0</v>
      </c>
      <c r="G48" s="32">
        <f>June!AF52</f>
        <v>0</v>
      </c>
      <c r="H48" s="32">
        <f>July!AG52</f>
        <v>0</v>
      </c>
      <c r="I48" s="32">
        <f>Aug!AG52</f>
        <v>0</v>
      </c>
      <c r="J48" s="33">
        <f>Sept!AF52</f>
        <v>0</v>
      </c>
      <c r="K48" s="33">
        <f>Oct!AG52</f>
        <v>0</v>
      </c>
      <c r="L48" s="33">
        <f>Nov!AF52</f>
        <v>0</v>
      </c>
      <c r="M48" s="33">
        <f>Dec!AG52</f>
        <v>0</v>
      </c>
      <c r="N48" s="34">
        <f t="shared" ref="N48:N54" si="4">SUM(B48:M48)</f>
        <v>0</v>
      </c>
      <c r="O48" s="10"/>
      <c r="P48" s="9" t="e">
        <f t="shared" ref="P48:P55" si="5">N48/$N$35</f>
        <v>#DIV/0!</v>
      </c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35" t="e">
        <f t="shared" ref="AF48:AF56" si="6">SUM(B48:AE48)</f>
        <v>#DIV/0!</v>
      </c>
    </row>
    <row r="49" spans="1:32" ht="15.75" customHeight="1" x14ac:dyDescent="0.25">
      <c r="A49" s="10" t="str">
        <f>January!A53</f>
        <v>Petrol</v>
      </c>
      <c r="B49" s="32">
        <f>January!AG53</f>
        <v>0</v>
      </c>
      <c r="C49" s="32">
        <f>February!AD53</f>
        <v>0</v>
      </c>
      <c r="D49" s="32">
        <f>March!AG53</f>
        <v>0</v>
      </c>
      <c r="E49" s="32">
        <f>April!AF53</f>
        <v>0</v>
      </c>
      <c r="F49" s="32">
        <f>May!AG53</f>
        <v>0</v>
      </c>
      <c r="G49" s="32">
        <f>June!AF53</f>
        <v>0</v>
      </c>
      <c r="H49" s="32">
        <f>July!AG53</f>
        <v>0</v>
      </c>
      <c r="I49" s="32">
        <f>Aug!AG53</f>
        <v>0</v>
      </c>
      <c r="J49" s="33">
        <f>Sept!AF53</f>
        <v>0</v>
      </c>
      <c r="K49" s="33">
        <f>Oct!AG53</f>
        <v>0</v>
      </c>
      <c r="L49" s="33">
        <f>Nov!AF53</f>
        <v>0</v>
      </c>
      <c r="M49" s="33">
        <f>Dec!AG53</f>
        <v>0</v>
      </c>
      <c r="N49" s="34">
        <f t="shared" si="4"/>
        <v>0</v>
      </c>
      <c r="O49" s="10"/>
      <c r="P49" s="9" t="e">
        <f t="shared" si="5"/>
        <v>#DIV/0!</v>
      </c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35" t="e">
        <f t="shared" si="6"/>
        <v>#DIV/0!</v>
      </c>
    </row>
    <row r="50" spans="1:32" ht="15.75" customHeight="1" x14ac:dyDescent="0.25">
      <c r="A50" s="10" t="str">
        <f>January!A54</f>
        <v>Grab</v>
      </c>
      <c r="B50" s="32">
        <f>January!AG54</f>
        <v>0</v>
      </c>
      <c r="C50" s="32">
        <f>February!AD54</f>
        <v>0</v>
      </c>
      <c r="D50" s="32">
        <f>March!AG54</f>
        <v>0</v>
      </c>
      <c r="E50" s="32">
        <f>April!AF54</f>
        <v>0</v>
      </c>
      <c r="F50" s="32">
        <f>May!AG54</f>
        <v>0</v>
      </c>
      <c r="G50" s="32">
        <f>June!AF54</f>
        <v>0</v>
      </c>
      <c r="H50" s="32">
        <f>July!AG54</f>
        <v>0</v>
      </c>
      <c r="I50" s="32">
        <f>Aug!AG54</f>
        <v>0</v>
      </c>
      <c r="J50" s="33">
        <f>Sept!AF54</f>
        <v>0</v>
      </c>
      <c r="K50" s="33">
        <f>Oct!AG54</f>
        <v>0</v>
      </c>
      <c r="L50" s="33">
        <f>Nov!AF54</f>
        <v>0</v>
      </c>
      <c r="M50" s="33">
        <f>Dec!AG54</f>
        <v>0</v>
      </c>
      <c r="N50" s="34">
        <f t="shared" si="4"/>
        <v>0</v>
      </c>
      <c r="O50" s="10"/>
      <c r="P50" s="9" t="e">
        <f t="shared" si="5"/>
        <v>#DIV/0!</v>
      </c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35" t="e">
        <f t="shared" si="6"/>
        <v>#DIV/0!</v>
      </c>
    </row>
    <row r="51" spans="1:32" ht="15.75" customHeight="1" x14ac:dyDescent="0.25">
      <c r="A51" s="10" t="str">
        <f>January!A55</f>
        <v>Groceries</v>
      </c>
      <c r="B51" s="32">
        <f>January!AG55</f>
        <v>0</v>
      </c>
      <c r="C51" s="32">
        <f>February!AD55</f>
        <v>0</v>
      </c>
      <c r="D51" s="32">
        <f>March!AG55</f>
        <v>0</v>
      </c>
      <c r="E51" s="32">
        <f>April!AF55</f>
        <v>0</v>
      </c>
      <c r="F51" s="32">
        <f>May!AG55</f>
        <v>0</v>
      </c>
      <c r="G51" s="32">
        <f>June!AF55</f>
        <v>0</v>
      </c>
      <c r="H51" s="32">
        <f>July!AG55</f>
        <v>0</v>
      </c>
      <c r="I51" s="32">
        <f>Aug!AG55</f>
        <v>0</v>
      </c>
      <c r="J51" s="33">
        <f>Sept!AF55</f>
        <v>0</v>
      </c>
      <c r="K51" s="33">
        <f>Oct!AG55</f>
        <v>0</v>
      </c>
      <c r="L51" s="33">
        <f>Nov!AF55</f>
        <v>0</v>
      </c>
      <c r="M51" s="33">
        <f>Dec!AG55</f>
        <v>0</v>
      </c>
      <c r="N51" s="34">
        <f t="shared" si="4"/>
        <v>0</v>
      </c>
      <c r="O51" s="10"/>
      <c r="P51" s="9" t="e">
        <f t="shared" si="5"/>
        <v>#DIV/0!</v>
      </c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35" t="e">
        <f t="shared" si="6"/>
        <v>#DIV/0!</v>
      </c>
    </row>
    <row r="52" spans="1:32" ht="15.75" customHeight="1" x14ac:dyDescent="0.25">
      <c r="A52" s="10" t="str">
        <f>January!A56</f>
        <v>Shopping</v>
      </c>
      <c r="B52" s="32">
        <f>January!AG56</f>
        <v>0</v>
      </c>
      <c r="C52" s="32">
        <f>February!AD56</f>
        <v>0</v>
      </c>
      <c r="D52" s="32">
        <f>March!AG56</f>
        <v>0</v>
      </c>
      <c r="E52" s="32">
        <f>April!AF56</f>
        <v>0</v>
      </c>
      <c r="F52" s="32">
        <f>May!AG56</f>
        <v>0</v>
      </c>
      <c r="G52" s="32">
        <f>June!AF56</f>
        <v>0</v>
      </c>
      <c r="H52" s="32">
        <f>July!AG56</f>
        <v>0</v>
      </c>
      <c r="I52" s="32">
        <f>Aug!AG56</f>
        <v>0</v>
      </c>
      <c r="J52" s="33">
        <f>Sept!AF56</f>
        <v>0</v>
      </c>
      <c r="K52" s="33">
        <f>Oct!AG56</f>
        <v>0</v>
      </c>
      <c r="L52" s="33">
        <f>Nov!AF56</f>
        <v>0</v>
      </c>
      <c r="M52" s="33">
        <f>Dec!AG56</f>
        <v>0</v>
      </c>
      <c r="N52" s="34">
        <f t="shared" si="4"/>
        <v>0</v>
      </c>
      <c r="O52" s="10"/>
      <c r="P52" s="9" t="e">
        <f t="shared" si="5"/>
        <v>#DIV/0!</v>
      </c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35" t="e">
        <f t="shared" si="6"/>
        <v>#DIV/0!</v>
      </c>
    </row>
    <row r="53" spans="1:32" ht="15.75" customHeight="1" x14ac:dyDescent="0.25">
      <c r="A53" s="10" t="str">
        <f>January!A57</f>
        <v>E-wallet top up</v>
      </c>
      <c r="B53" s="32">
        <f>January!AG57</f>
        <v>0</v>
      </c>
      <c r="C53" s="32">
        <f>February!AD57</f>
        <v>0</v>
      </c>
      <c r="D53" s="32">
        <f>March!AG57</f>
        <v>0</v>
      </c>
      <c r="E53" s="32">
        <f>April!AF57</f>
        <v>0</v>
      </c>
      <c r="F53" s="32">
        <f>May!AG57</f>
        <v>0</v>
      </c>
      <c r="G53" s="32">
        <f>June!AF57</f>
        <v>0</v>
      </c>
      <c r="H53" s="32">
        <f>July!AG57</f>
        <v>0</v>
      </c>
      <c r="I53" s="32">
        <f>Aug!AG57</f>
        <v>0</v>
      </c>
      <c r="J53" s="33">
        <f>Sept!AF57</f>
        <v>0</v>
      </c>
      <c r="K53" s="33">
        <f>Oct!AG57</f>
        <v>0</v>
      </c>
      <c r="L53" s="33">
        <f>Nov!AF57</f>
        <v>0</v>
      </c>
      <c r="M53" s="33">
        <f>Dec!AG57</f>
        <v>0</v>
      </c>
      <c r="N53" s="34">
        <f t="shared" si="4"/>
        <v>0</v>
      </c>
      <c r="O53" s="10"/>
      <c r="P53" s="9" t="e">
        <f t="shared" si="5"/>
        <v>#DIV/0!</v>
      </c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35" t="e">
        <f t="shared" si="6"/>
        <v>#DIV/0!</v>
      </c>
    </row>
    <row r="54" spans="1:32" ht="15.75" customHeight="1" x14ac:dyDescent="0.25">
      <c r="A54" s="10" t="str">
        <f>January!A58</f>
        <v>Misc</v>
      </c>
      <c r="B54" s="32">
        <f>January!AG58</f>
        <v>0</v>
      </c>
      <c r="C54" s="32">
        <f>February!AD58</f>
        <v>0</v>
      </c>
      <c r="D54" s="32">
        <f>March!AG58</f>
        <v>0</v>
      </c>
      <c r="E54" s="32">
        <f>April!AF58</f>
        <v>0</v>
      </c>
      <c r="F54" s="32">
        <f>May!AG58</f>
        <v>0</v>
      </c>
      <c r="G54" s="32">
        <f>June!AF58</f>
        <v>0</v>
      </c>
      <c r="H54" s="32">
        <f>July!AG58</f>
        <v>0</v>
      </c>
      <c r="I54" s="32">
        <f>Aug!AG58</f>
        <v>0</v>
      </c>
      <c r="J54" s="33">
        <f>Sept!AF58</f>
        <v>0</v>
      </c>
      <c r="K54" s="33">
        <f>Oct!AG58</f>
        <v>0</v>
      </c>
      <c r="L54" s="33">
        <f>Nov!AF58</f>
        <v>0</v>
      </c>
      <c r="M54" s="33">
        <f>Dec!AG58</f>
        <v>0</v>
      </c>
      <c r="N54" s="34">
        <f t="shared" si="4"/>
        <v>0</v>
      </c>
      <c r="O54" s="10"/>
      <c r="P54" s="9" t="e">
        <f t="shared" si="5"/>
        <v>#DIV/0!</v>
      </c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35" t="e">
        <f t="shared" si="6"/>
        <v>#DIV/0!</v>
      </c>
    </row>
    <row r="55" spans="1:32" ht="15.75" customHeight="1" x14ac:dyDescent="0.25">
      <c r="A55" s="36"/>
      <c r="B55" s="37">
        <f t="shared" ref="B55:N55" si="7">SUM(B48:B54)</f>
        <v>0</v>
      </c>
      <c r="C55" s="37">
        <f t="shared" si="7"/>
        <v>0</v>
      </c>
      <c r="D55" s="37">
        <f t="shared" si="7"/>
        <v>0</v>
      </c>
      <c r="E55" s="37">
        <f t="shared" si="7"/>
        <v>0</v>
      </c>
      <c r="F55" s="37">
        <f t="shared" si="7"/>
        <v>0</v>
      </c>
      <c r="G55" s="37">
        <f t="shared" si="7"/>
        <v>0</v>
      </c>
      <c r="H55" s="37">
        <f t="shared" si="7"/>
        <v>0</v>
      </c>
      <c r="I55" s="37">
        <f t="shared" si="7"/>
        <v>0</v>
      </c>
      <c r="J55" s="37">
        <f t="shared" si="7"/>
        <v>0</v>
      </c>
      <c r="K55" s="37">
        <f t="shared" si="7"/>
        <v>0</v>
      </c>
      <c r="L55" s="37">
        <f t="shared" si="7"/>
        <v>0</v>
      </c>
      <c r="M55" s="37">
        <f t="shared" si="7"/>
        <v>0</v>
      </c>
      <c r="N55" s="37">
        <f t="shared" si="7"/>
        <v>0</v>
      </c>
      <c r="O55" s="36"/>
      <c r="P55" s="38" t="e">
        <f t="shared" si="5"/>
        <v>#DIV/0!</v>
      </c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9" t="e">
        <f t="shared" si="6"/>
        <v>#DIV/0!</v>
      </c>
    </row>
    <row r="56" spans="1:32" ht="15.75" customHeight="1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40"/>
      <c r="O56" s="10"/>
      <c r="P56" s="41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35">
        <f t="shared" si="6"/>
        <v>0</v>
      </c>
    </row>
    <row r="57" spans="1:32" ht="15.75" customHeight="1" x14ac:dyDescent="0.25">
      <c r="A57" s="29" t="str">
        <f>January!A61</f>
        <v>CC: Card 2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29"/>
      <c r="O57" s="30"/>
      <c r="P57" s="42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1"/>
    </row>
    <row r="58" spans="1:32" ht="15.75" customHeight="1" x14ac:dyDescent="0.25">
      <c r="A58" s="10" t="str">
        <f>January!A62</f>
        <v>F&amp;B</v>
      </c>
      <c r="B58" s="32">
        <f>January!AG62</f>
        <v>0</v>
      </c>
      <c r="C58" s="32">
        <f>February!AD62</f>
        <v>0</v>
      </c>
      <c r="D58" s="32">
        <f>March!AG62</f>
        <v>0</v>
      </c>
      <c r="E58" s="32">
        <f>April!AF62</f>
        <v>0</v>
      </c>
      <c r="F58" s="32">
        <f>May!AG62</f>
        <v>0</v>
      </c>
      <c r="G58" s="32">
        <f>June!AF62</f>
        <v>0</v>
      </c>
      <c r="H58" s="32">
        <f>July!AG62</f>
        <v>0</v>
      </c>
      <c r="I58" s="32">
        <f>Aug!AG62</f>
        <v>0</v>
      </c>
      <c r="J58" s="33">
        <f>Sept!AF62</f>
        <v>0</v>
      </c>
      <c r="K58" s="33">
        <f>Oct!AG62</f>
        <v>0</v>
      </c>
      <c r="L58" s="33">
        <f>Nov!AF62</f>
        <v>0</v>
      </c>
      <c r="M58" s="33">
        <f>Dec!AG62</f>
        <v>0</v>
      </c>
      <c r="N58" s="34">
        <f t="shared" ref="N58" si="8">SUM(B58:M58)</f>
        <v>0</v>
      </c>
      <c r="O58" s="10"/>
      <c r="P58" s="9" t="e">
        <f t="shared" ref="P58:P72" si="9">N58/$N$35</f>
        <v>#DIV/0!</v>
      </c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35" t="e">
        <f t="shared" ref="AF58:AF72" si="10">SUM(B58:AE58)</f>
        <v>#DIV/0!</v>
      </c>
    </row>
    <row r="59" spans="1:32" ht="15.75" customHeight="1" x14ac:dyDescent="0.25">
      <c r="A59" s="10" t="str">
        <f>January!A63</f>
        <v>Petrol</v>
      </c>
      <c r="B59" s="32">
        <f>January!AG63</f>
        <v>0</v>
      </c>
      <c r="C59" s="32">
        <f>February!AD63</f>
        <v>0</v>
      </c>
      <c r="D59" s="32">
        <f>March!AG63</f>
        <v>0</v>
      </c>
      <c r="E59" s="32">
        <f>April!AF63</f>
        <v>0</v>
      </c>
      <c r="F59" s="32">
        <f>May!AG63</f>
        <v>0</v>
      </c>
      <c r="G59" s="32">
        <f>June!AF63</f>
        <v>0</v>
      </c>
      <c r="H59" s="32">
        <f>July!AG63</f>
        <v>0</v>
      </c>
      <c r="I59" s="32">
        <f>Aug!AG63</f>
        <v>0</v>
      </c>
      <c r="J59" s="33">
        <f>Sept!AF63</f>
        <v>0</v>
      </c>
      <c r="K59" s="33">
        <f>Oct!AG63</f>
        <v>0</v>
      </c>
      <c r="L59" s="33">
        <f>Nov!AF63</f>
        <v>0</v>
      </c>
      <c r="M59" s="33">
        <f>Dec!AG63</f>
        <v>0</v>
      </c>
      <c r="N59" s="34">
        <f t="shared" ref="N59:N71" si="11">SUM(B59:M59)</f>
        <v>0</v>
      </c>
      <c r="O59" s="10"/>
      <c r="P59" s="9" t="e">
        <f t="shared" ref="P59:P71" si="12">N59/$N$35</f>
        <v>#DIV/0!</v>
      </c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35" t="e">
        <f t="shared" ref="AF59:AF71" si="13">SUM(B59:AE59)</f>
        <v>#DIV/0!</v>
      </c>
    </row>
    <row r="60" spans="1:32" ht="15.75" customHeight="1" x14ac:dyDescent="0.25">
      <c r="A60" s="10" t="str">
        <f>January!A64</f>
        <v>Groceries</v>
      </c>
      <c r="B60" s="32">
        <f>January!AG64</f>
        <v>0</v>
      </c>
      <c r="C60" s="32">
        <f>February!AD64</f>
        <v>0</v>
      </c>
      <c r="D60" s="32">
        <f>March!AG64</f>
        <v>0</v>
      </c>
      <c r="E60" s="32">
        <f>April!AF64</f>
        <v>0</v>
      </c>
      <c r="F60" s="32">
        <f>May!AG64</f>
        <v>0</v>
      </c>
      <c r="G60" s="32">
        <f>June!AF64</f>
        <v>0</v>
      </c>
      <c r="H60" s="32">
        <f>July!AG64</f>
        <v>0</v>
      </c>
      <c r="I60" s="32">
        <f>Aug!AG64</f>
        <v>0</v>
      </c>
      <c r="J60" s="33">
        <f>Sept!AF64</f>
        <v>0</v>
      </c>
      <c r="K60" s="33">
        <f>Oct!AG64</f>
        <v>0</v>
      </c>
      <c r="L60" s="33">
        <f>Nov!AF64</f>
        <v>0</v>
      </c>
      <c r="M60" s="33">
        <f>Dec!AG64</f>
        <v>0</v>
      </c>
      <c r="N60" s="34">
        <f t="shared" si="11"/>
        <v>0</v>
      </c>
      <c r="O60" s="10"/>
      <c r="P60" s="9" t="e">
        <f t="shared" si="12"/>
        <v>#DIV/0!</v>
      </c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35" t="e">
        <f t="shared" si="13"/>
        <v>#DIV/0!</v>
      </c>
    </row>
    <row r="61" spans="1:32" ht="15.75" customHeight="1" x14ac:dyDescent="0.25">
      <c r="A61" s="10" t="str">
        <f>January!A65</f>
        <v>Shopping</v>
      </c>
      <c r="B61" s="32">
        <f>January!AG65</f>
        <v>0</v>
      </c>
      <c r="C61" s="32">
        <f>February!AD65</f>
        <v>0</v>
      </c>
      <c r="D61" s="32">
        <f>March!AG65</f>
        <v>0</v>
      </c>
      <c r="E61" s="32">
        <f>April!AF65</f>
        <v>0</v>
      </c>
      <c r="F61" s="32">
        <f>May!AG65</f>
        <v>0</v>
      </c>
      <c r="G61" s="32">
        <f>June!AF65</f>
        <v>0</v>
      </c>
      <c r="H61" s="32">
        <f>July!AG65</f>
        <v>0</v>
      </c>
      <c r="I61" s="32">
        <f>Aug!AG65</f>
        <v>0</v>
      </c>
      <c r="J61" s="33">
        <f>Sept!AF65</f>
        <v>0</v>
      </c>
      <c r="K61" s="33">
        <f>Oct!AG65</f>
        <v>0</v>
      </c>
      <c r="L61" s="33">
        <f>Nov!AF65</f>
        <v>0</v>
      </c>
      <c r="M61" s="33">
        <f>Dec!AG65</f>
        <v>0</v>
      </c>
      <c r="N61" s="34">
        <f t="shared" si="11"/>
        <v>0</v>
      </c>
      <c r="O61" s="10"/>
      <c r="P61" s="9" t="e">
        <f t="shared" si="12"/>
        <v>#DIV/0!</v>
      </c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35" t="e">
        <f t="shared" si="13"/>
        <v>#DIV/0!</v>
      </c>
    </row>
    <row r="62" spans="1:32" ht="15.75" customHeight="1" x14ac:dyDescent="0.25">
      <c r="A62" s="10" t="str">
        <f>January!A66</f>
        <v>Movie</v>
      </c>
      <c r="B62" s="32">
        <f>January!AG66</f>
        <v>0</v>
      </c>
      <c r="C62" s="32">
        <f>February!AD66</f>
        <v>0</v>
      </c>
      <c r="D62" s="32">
        <f>March!AG66</f>
        <v>0</v>
      </c>
      <c r="E62" s="32">
        <f>April!AF66</f>
        <v>0</v>
      </c>
      <c r="F62" s="32">
        <f>May!AG66</f>
        <v>0</v>
      </c>
      <c r="G62" s="32">
        <f>June!AF66</f>
        <v>0</v>
      </c>
      <c r="H62" s="32">
        <f>July!AG66</f>
        <v>0</v>
      </c>
      <c r="I62" s="32">
        <f>Aug!AG66</f>
        <v>0</v>
      </c>
      <c r="J62" s="33">
        <f>Sept!AF66</f>
        <v>0</v>
      </c>
      <c r="K62" s="33">
        <f>Oct!AG66</f>
        <v>0</v>
      </c>
      <c r="L62" s="33">
        <f>Nov!AF66</f>
        <v>0</v>
      </c>
      <c r="M62" s="33">
        <f>Dec!AG66</f>
        <v>0</v>
      </c>
      <c r="N62" s="34">
        <f t="shared" si="11"/>
        <v>0</v>
      </c>
      <c r="O62" s="10"/>
      <c r="P62" s="9" t="e">
        <f t="shared" si="12"/>
        <v>#DIV/0!</v>
      </c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35" t="e">
        <f t="shared" si="13"/>
        <v>#DIV/0!</v>
      </c>
    </row>
    <row r="63" spans="1:32" ht="15.75" customHeight="1" x14ac:dyDescent="0.25">
      <c r="A63" s="10" t="str">
        <f>January!A67</f>
        <v>Books</v>
      </c>
      <c r="B63" s="32">
        <f>January!AG67</f>
        <v>0</v>
      </c>
      <c r="C63" s="32">
        <f>February!AD67</f>
        <v>0</v>
      </c>
      <c r="D63" s="32">
        <f>March!AG67</f>
        <v>0</v>
      </c>
      <c r="E63" s="32">
        <f>April!AF67</f>
        <v>0</v>
      </c>
      <c r="F63" s="32">
        <f>May!AG67</f>
        <v>0</v>
      </c>
      <c r="G63" s="32">
        <f>June!AF67</f>
        <v>0</v>
      </c>
      <c r="H63" s="32">
        <f>July!AG67</f>
        <v>0</v>
      </c>
      <c r="I63" s="32">
        <f>Aug!AG67</f>
        <v>0</v>
      </c>
      <c r="J63" s="33">
        <f>Sept!AF67</f>
        <v>0</v>
      </c>
      <c r="K63" s="33">
        <f>Oct!AG67</f>
        <v>0</v>
      </c>
      <c r="L63" s="33">
        <f>Nov!AF67</f>
        <v>0</v>
      </c>
      <c r="M63" s="33">
        <f>Dec!AG67</f>
        <v>0</v>
      </c>
      <c r="N63" s="34">
        <f t="shared" si="11"/>
        <v>0</v>
      </c>
      <c r="O63" s="10"/>
      <c r="P63" s="9" t="e">
        <f t="shared" si="12"/>
        <v>#DIV/0!</v>
      </c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35" t="e">
        <f t="shared" si="13"/>
        <v>#DIV/0!</v>
      </c>
    </row>
    <row r="64" spans="1:32" ht="15.75" customHeight="1" x14ac:dyDescent="0.25">
      <c r="A64" s="10" t="str">
        <f>January!A68</f>
        <v>Game</v>
      </c>
      <c r="B64" s="32">
        <f>January!AG68</f>
        <v>0</v>
      </c>
      <c r="C64" s="32">
        <f>February!AD68</f>
        <v>0</v>
      </c>
      <c r="D64" s="32">
        <f>March!AG68</f>
        <v>0</v>
      </c>
      <c r="E64" s="32">
        <f>April!AF68</f>
        <v>0</v>
      </c>
      <c r="F64" s="32">
        <f>May!AG68</f>
        <v>0</v>
      </c>
      <c r="G64" s="32">
        <f>June!AF68</f>
        <v>0</v>
      </c>
      <c r="H64" s="32">
        <f>July!AG68</f>
        <v>0</v>
      </c>
      <c r="I64" s="32">
        <f>Aug!AG68</f>
        <v>0</v>
      </c>
      <c r="J64" s="33">
        <f>Sept!AF68</f>
        <v>0</v>
      </c>
      <c r="K64" s="33">
        <f>Oct!AG68</f>
        <v>0</v>
      </c>
      <c r="L64" s="33">
        <f>Nov!AF68</f>
        <v>0</v>
      </c>
      <c r="M64" s="33">
        <f>Dec!AG68</f>
        <v>0</v>
      </c>
      <c r="N64" s="34">
        <f t="shared" si="11"/>
        <v>0</v>
      </c>
      <c r="O64" s="10"/>
      <c r="P64" s="9" t="e">
        <f t="shared" si="12"/>
        <v>#DIV/0!</v>
      </c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35" t="e">
        <f t="shared" si="13"/>
        <v>#DIV/0!</v>
      </c>
    </row>
    <row r="65" spans="1:32" ht="15.75" customHeight="1" x14ac:dyDescent="0.25">
      <c r="A65" s="10" t="str">
        <f>January!A69</f>
        <v>Travel</v>
      </c>
      <c r="B65" s="32">
        <f>January!AG69</f>
        <v>0</v>
      </c>
      <c r="C65" s="32">
        <f>February!AD69</f>
        <v>0</v>
      </c>
      <c r="D65" s="32">
        <f>March!AG69</f>
        <v>0</v>
      </c>
      <c r="E65" s="32">
        <f>April!AF69</f>
        <v>0</v>
      </c>
      <c r="F65" s="32">
        <f>May!AG69</f>
        <v>0</v>
      </c>
      <c r="G65" s="32">
        <f>June!AF69</f>
        <v>0</v>
      </c>
      <c r="H65" s="32">
        <f>July!AG69</f>
        <v>0</v>
      </c>
      <c r="I65" s="32">
        <f>Aug!AG69</f>
        <v>0</v>
      </c>
      <c r="J65" s="33">
        <f>Sept!AF69</f>
        <v>0</v>
      </c>
      <c r="K65" s="33">
        <f>Oct!AG69</f>
        <v>0</v>
      </c>
      <c r="L65" s="33">
        <f>Nov!AF69</f>
        <v>0</v>
      </c>
      <c r="M65" s="33">
        <f>Dec!AG69</f>
        <v>0</v>
      </c>
      <c r="N65" s="34">
        <f t="shared" si="11"/>
        <v>0</v>
      </c>
      <c r="O65" s="10"/>
      <c r="P65" s="9" t="e">
        <f t="shared" si="12"/>
        <v>#DIV/0!</v>
      </c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35" t="e">
        <f t="shared" si="13"/>
        <v>#DIV/0!</v>
      </c>
    </row>
    <row r="66" spans="1:32" ht="15.75" customHeight="1" x14ac:dyDescent="0.25">
      <c r="A66" s="10" t="str">
        <f>January!A70</f>
        <v>House-related</v>
      </c>
      <c r="B66" s="32">
        <f>January!AG70</f>
        <v>0</v>
      </c>
      <c r="C66" s="32">
        <f>February!AD70</f>
        <v>0</v>
      </c>
      <c r="D66" s="32">
        <f>March!AG70</f>
        <v>0</v>
      </c>
      <c r="E66" s="32">
        <f>April!AF70</f>
        <v>0</v>
      </c>
      <c r="F66" s="32">
        <f>May!AG70</f>
        <v>0</v>
      </c>
      <c r="G66" s="32">
        <f>June!AF70</f>
        <v>0</v>
      </c>
      <c r="H66" s="32">
        <f>July!AG70</f>
        <v>0</v>
      </c>
      <c r="I66" s="32">
        <f>Aug!AG70</f>
        <v>0</v>
      </c>
      <c r="J66" s="33">
        <f>Sept!AF70</f>
        <v>0</v>
      </c>
      <c r="K66" s="33">
        <f>Oct!AG70</f>
        <v>0</v>
      </c>
      <c r="L66" s="33">
        <f>Nov!AF70</f>
        <v>0</v>
      </c>
      <c r="M66" s="33">
        <f>Dec!AG70</f>
        <v>0</v>
      </c>
      <c r="N66" s="34">
        <f t="shared" si="11"/>
        <v>0</v>
      </c>
      <c r="O66" s="10"/>
      <c r="P66" s="9" t="e">
        <f t="shared" si="12"/>
        <v>#DIV/0!</v>
      </c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35" t="e">
        <f t="shared" si="13"/>
        <v>#DIV/0!</v>
      </c>
    </row>
    <row r="67" spans="1:32" ht="15.75" customHeight="1" x14ac:dyDescent="0.25">
      <c r="A67" s="10" t="str">
        <f>January!A71</f>
        <v>Car-related</v>
      </c>
      <c r="B67" s="32">
        <f>January!AG71</f>
        <v>0</v>
      </c>
      <c r="C67" s="32">
        <f>February!AD71</f>
        <v>0</v>
      </c>
      <c r="D67" s="32">
        <f>March!AG71</f>
        <v>0</v>
      </c>
      <c r="E67" s="32">
        <f>April!AF71</f>
        <v>0</v>
      </c>
      <c r="F67" s="32">
        <f>May!AG71</f>
        <v>0</v>
      </c>
      <c r="G67" s="32">
        <f>June!AF71</f>
        <v>0</v>
      </c>
      <c r="H67" s="32">
        <f>July!AG71</f>
        <v>0</v>
      </c>
      <c r="I67" s="32">
        <f>Aug!AG71</f>
        <v>0</v>
      </c>
      <c r="J67" s="33">
        <f>Sept!AF71</f>
        <v>0</v>
      </c>
      <c r="K67" s="33">
        <f>Oct!AG71</f>
        <v>0</v>
      </c>
      <c r="L67" s="33">
        <f>Nov!AF71</f>
        <v>0</v>
      </c>
      <c r="M67" s="33">
        <f>Dec!AG71</f>
        <v>0</v>
      </c>
      <c r="N67" s="34">
        <f t="shared" si="11"/>
        <v>0</v>
      </c>
      <c r="O67" s="10"/>
      <c r="P67" s="9" t="e">
        <f t="shared" si="12"/>
        <v>#DIV/0!</v>
      </c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35" t="e">
        <f t="shared" si="13"/>
        <v>#DIV/0!</v>
      </c>
    </row>
    <row r="68" spans="1:32" ht="15.75" customHeight="1" x14ac:dyDescent="0.25">
      <c r="A68" s="10" t="str">
        <f>January!A72</f>
        <v>Utilities</v>
      </c>
      <c r="B68" s="32">
        <f>January!AG72</f>
        <v>0</v>
      </c>
      <c r="C68" s="32">
        <f>February!AD72</f>
        <v>0</v>
      </c>
      <c r="D68" s="32">
        <f>March!AG72</f>
        <v>0</v>
      </c>
      <c r="E68" s="32">
        <f>April!AF72</f>
        <v>0</v>
      </c>
      <c r="F68" s="32">
        <f>May!AG72</f>
        <v>0</v>
      </c>
      <c r="G68" s="32">
        <f>June!AF72</f>
        <v>0</v>
      </c>
      <c r="H68" s="32">
        <f>July!AG72</f>
        <v>0</v>
      </c>
      <c r="I68" s="32">
        <f>Aug!AG72</f>
        <v>0</v>
      </c>
      <c r="J68" s="33">
        <f>Sept!AF72</f>
        <v>0</v>
      </c>
      <c r="K68" s="33">
        <f>Oct!AG72</f>
        <v>0</v>
      </c>
      <c r="L68" s="33">
        <f>Nov!AF72</f>
        <v>0</v>
      </c>
      <c r="M68" s="33">
        <f>Dec!AG72</f>
        <v>0</v>
      </c>
      <c r="N68" s="34">
        <f t="shared" si="11"/>
        <v>0</v>
      </c>
      <c r="O68" s="10"/>
      <c r="P68" s="9" t="e">
        <f t="shared" si="12"/>
        <v>#DIV/0!</v>
      </c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35" t="e">
        <f t="shared" si="13"/>
        <v>#DIV/0!</v>
      </c>
    </row>
    <row r="69" spans="1:32" ht="15.75" customHeight="1" x14ac:dyDescent="0.25">
      <c r="A69" s="10" t="str">
        <f>January!A73</f>
        <v>Medical</v>
      </c>
      <c r="B69" s="32">
        <f>January!AG73</f>
        <v>0</v>
      </c>
      <c r="C69" s="32">
        <f>February!AD73</f>
        <v>0</v>
      </c>
      <c r="D69" s="32">
        <f>March!AG73</f>
        <v>0</v>
      </c>
      <c r="E69" s="32">
        <f>April!AF73</f>
        <v>0</v>
      </c>
      <c r="F69" s="32">
        <f>May!AG73</f>
        <v>0</v>
      </c>
      <c r="G69" s="32">
        <f>June!AF73</f>
        <v>0</v>
      </c>
      <c r="H69" s="32">
        <f>July!AG73</f>
        <v>0</v>
      </c>
      <c r="I69" s="32">
        <f>Aug!AG73</f>
        <v>0</v>
      </c>
      <c r="J69" s="33">
        <f>Sept!AF73</f>
        <v>0</v>
      </c>
      <c r="K69" s="33">
        <f>Oct!AG73</f>
        <v>0</v>
      </c>
      <c r="L69" s="33">
        <f>Nov!AF73</f>
        <v>0</v>
      </c>
      <c r="M69" s="33">
        <f>Dec!AG73</f>
        <v>0</v>
      </c>
      <c r="N69" s="34">
        <f t="shared" si="11"/>
        <v>0</v>
      </c>
      <c r="O69" s="10"/>
      <c r="P69" s="9" t="e">
        <f t="shared" si="12"/>
        <v>#DIV/0!</v>
      </c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35" t="e">
        <f t="shared" si="13"/>
        <v>#DIV/0!</v>
      </c>
    </row>
    <row r="70" spans="1:32" ht="15.75" customHeight="1" x14ac:dyDescent="0.25">
      <c r="A70" s="10" t="str">
        <f>January!A74</f>
        <v>Insurance</v>
      </c>
      <c r="B70" s="32">
        <f>January!AG74</f>
        <v>0</v>
      </c>
      <c r="C70" s="32">
        <f>February!AD74</f>
        <v>0</v>
      </c>
      <c r="D70" s="32">
        <f>March!AG74</f>
        <v>0</v>
      </c>
      <c r="E70" s="32">
        <f>April!AF74</f>
        <v>0</v>
      </c>
      <c r="F70" s="32">
        <f>May!AG74</f>
        <v>0</v>
      </c>
      <c r="G70" s="32">
        <f>June!AF74</f>
        <v>0</v>
      </c>
      <c r="H70" s="32">
        <f>July!AG74</f>
        <v>0</v>
      </c>
      <c r="I70" s="32">
        <f>Aug!AG74</f>
        <v>0</v>
      </c>
      <c r="J70" s="33">
        <f>Sept!AF74</f>
        <v>0</v>
      </c>
      <c r="K70" s="33">
        <f>Oct!AG74</f>
        <v>0</v>
      </c>
      <c r="L70" s="33">
        <f>Nov!AF74</f>
        <v>0</v>
      </c>
      <c r="M70" s="33">
        <f>Dec!AG74</f>
        <v>0</v>
      </c>
      <c r="N70" s="34">
        <f t="shared" si="11"/>
        <v>0</v>
      </c>
      <c r="O70" s="10"/>
      <c r="P70" s="9" t="e">
        <f t="shared" si="12"/>
        <v>#DIV/0!</v>
      </c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35" t="e">
        <f t="shared" si="13"/>
        <v>#DIV/0!</v>
      </c>
    </row>
    <row r="71" spans="1:32" ht="15.75" customHeight="1" x14ac:dyDescent="0.25">
      <c r="A71" s="10" t="str">
        <f>January!A75</f>
        <v>Misc</v>
      </c>
      <c r="B71" s="32">
        <f>January!AG75</f>
        <v>0</v>
      </c>
      <c r="C71" s="32">
        <f>February!AD75</f>
        <v>0</v>
      </c>
      <c r="D71" s="32">
        <f>March!AG75</f>
        <v>0</v>
      </c>
      <c r="E71" s="32">
        <f>April!AF75</f>
        <v>0</v>
      </c>
      <c r="F71" s="32">
        <f>May!AG75</f>
        <v>0</v>
      </c>
      <c r="G71" s="32">
        <f>June!AF75</f>
        <v>0</v>
      </c>
      <c r="H71" s="32">
        <f>July!AG75</f>
        <v>0</v>
      </c>
      <c r="I71" s="32">
        <f>Aug!AG75</f>
        <v>0</v>
      </c>
      <c r="J71" s="33">
        <f>Sept!AF75</f>
        <v>0</v>
      </c>
      <c r="K71" s="33">
        <f>Oct!AG75</f>
        <v>0</v>
      </c>
      <c r="L71" s="33">
        <f>Nov!AF75</f>
        <v>0</v>
      </c>
      <c r="M71" s="33">
        <f>Dec!AG75</f>
        <v>0</v>
      </c>
      <c r="N71" s="34">
        <f t="shared" si="11"/>
        <v>0</v>
      </c>
      <c r="O71" s="10"/>
      <c r="P71" s="9" t="e">
        <f t="shared" si="12"/>
        <v>#DIV/0!</v>
      </c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35" t="e">
        <f t="shared" si="13"/>
        <v>#DIV/0!</v>
      </c>
    </row>
    <row r="72" spans="1:32" ht="15.75" customHeight="1" x14ac:dyDescent="0.25">
      <c r="A72" s="43"/>
      <c r="B72" s="44">
        <f t="shared" ref="B72:N72" si="14">SUM(B58:B71)</f>
        <v>0</v>
      </c>
      <c r="C72" s="44">
        <f t="shared" si="14"/>
        <v>0</v>
      </c>
      <c r="D72" s="44">
        <f t="shared" si="14"/>
        <v>0</v>
      </c>
      <c r="E72" s="44">
        <f t="shared" si="14"/>
        <v>0</v>
      </c>
      <c r="F72" s="44">
        <f t="shared" si="14"/>
        <v>0</v>
      </c>
      <c r="G72" s="44">
        <f t="shared" si="14"/>
        <v>0</v>
      </c>
      <c r="H72" s="44">
        <f t="shared" si="14"/>
        <v>0</v>
      </c>
      <c r="I72" s="44">
        <f t="shared" si="14"/>
        <v>0</v>
      </c>
      <c r="J72" s="44">
        <f t="shared" si="14"/>
        <v>0</v>
      </c>
      <c r="K72" s="44">
        <f t="shared" si="14"/>
        <v>0</v>
      </c>
      <c r="L72" s="44">
        <f t="shared" si="14"/>
        <v>0</v>
      </c>
      <c r="M72" s="44">
        <f t="shared" si="14"/>
        <v>0</v>
      </c>
      <c r="N72" s="44">
        <f t="shared" si="14"/>
        <v>0</v>
      </c>
      <c r="O72" s="36"/>
      <c r="P72" s="38" t="e">
        <f t="shared" si="9"/>
        <v>#DIV/0!</v>
      </c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9" t="e">
        <f t="shared" si="10"/>
        <v>#DIV/0!</v>
      </c>
    </row>
    <row r="73" spans="1:32" ht="15.75" customHeight="1" x14ac:dyDescent="0.25">
      <c r="A73" s="10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9"/>
    </row>
    <row r="74" spans="1:32" ht="15.75" customHeight="1" x14ac:dyDescent="0.25">
      <c r="A74" s="45" t="s">
        <v>26</v>
      </c>
      <c r="B74" s="46">
        <f>SUM(B55,B72)</f>
        <v>0</v>
      </c>
      <c r="C74" s="46">
        <f t="shared" ref="C74:N74" si="15">SUM(C55,C72)</f>
        <v>0</v>
      </c>
      <c r="D74" s="46">
        <f t="shared" si="15"/>
        <v>0</v>
      </c>
      <c r="E74" s="46">
        <f t="shared" si="15"/>
        <v>0</v>
      </c>
      <c r="F74" s="46">
        <f t="shared" si="15"/>
        <v>0</v>
      </c>
      <c r="G74" s="46">
        <f t="shared" si="15"/>
        <v>0</v>
      </c>
      <c r="H74" s="46">
        <f t="shared" si="15"/>
        <v>0</v>
      </c>
      <c r="I74" s="46">
        <f t="shared" si="15"/>
        <v>0</v>
      </c>
      <c r="J74" s="46">
        <f t="shared" si="15"/>
        <v>0</v>
      </c>
      <c r="K74" s="46">
        <f t="shared" si="15"/>
        <v>0</v>
      </c>
      <c r="L74" s="46">
        <f t="shared" si="15"/>
        <v>0</v>
      </c>
      <c r="M74" s="46">
        <f t="shared" si="15"/>
        <v>0</v>
      </c>
      <c r="N74" s="46">
        <f t="shared" si="15"/>
        <v>0</v>
      </c>
      <c r="O74" s="45"/>
      <c r="P74" s="47" t="e">
        <f>N74/$N$35</f>
        <v>#DIV/0!</v>
      </c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</row>
    <row r="75" spans="1:32" ht="15.75" customHeight="1" x14ac:dyDescent="0.25">
      <c r="A75" s="10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9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</row>
    <row r="76" spans="1:32" ht="15.75" customHeight="1" x14ac:dyDescent="0.25">
      <c r="A76" s="10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9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</row>
    <row r="77" spans="1:32" ht="15.75" customHeight="1" x14ac:dyDescent="0.25">
      <c r="A77" s="48" t="s">
        <v>27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50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</row>
    <row r="78" spans="1:32" ht="15.75" customHeight="1" x14ac:dyDescent="0.25">
      <c r="A78" s="10" t="str">
        <f>January!A82</f>
        <v>F&amp;B</v>
      </c>
      <c r="B78" s="32">
        <f>January!AG82</f>
        <v>0</v>
      </c>
      <c r="C78" s="32">
        <f>February!AD82</f>
        <v>0</v>
      </c>
      <c r="D78" s="32">
        <f>March!AG82</f>
        <v>0</v>
      </c>
      <c r="E78" s="32">
        <f>April!AF82</f>
        <v>0</v>
      </c>
      <c r="F78" s="32">
        <f>May!AG83</f>
        <v>0</v>
      </c>
      <c r="G78" s="32">
        <f>June!AF82</f>
        <v>0</v>
      </c>
      <c r="H78" s="32">
        <f>July!AG82</f>
        <v>0</v>
      </c>
      <c r="I78" s="32">
        <f>Aug!AG82</f>
        <v>0</v>
      </c>
      <c r="J78" s="33">
        <f>Sept!AF82</f>
        <v>0</v>
      </c>
      <c r="K78" s="33">
        <f>Oct!AG82</f>
        <v>0</v>
      </c>
      <c r="L78" s="33">
        <f>Nov!AF82</f>
        <v>0</v>
      </c>
      <c r="M78" s="33">
        <f>Dec!AG82</f>
        <v>0</v>
      </c>
      <c r="N78" s="34">
        <f t="shared" ref="N78" si="16">SUM(B78:M78)</f>
        <v>0</v>
      </c>
      <c r="O78" s="15"/>
      <c r="P78" s="9" t="e">
        <f t="shared" ref="P78" si="17">N78/$N$35</f>
        <v>#DIV/0!</v>
      </c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</row>
    <row r="79" spans="1:32" ht="15.75" customHeight="1" x14ac:dyDescent="0.25">
      <c r="A79" s="10" t="str">
        <f>January!A83</f>
        <v>Groceries</v>
      </c>
      <c r="B79" s="32">
        <f>January!AG83</f>
        <v>0</v>
      </c>
      <c r="C79" s="32">
        <f>February!AD83</f>
        <v>0</v>
      </c>
      <c r="D79" s="32">
        <f>March!AG83</f>
        <v>0</v>
      </c>
      <c r="E79" s="32">
        <f>April!AF83</f>
        <v>0</v>
      </c>
      <c r="F79" s="32">
        <f>May!AG84</f>
        <v>0</v>
      </c>
      <c r="G79" s="32">
        <f>June!AF83</f>
        <v>0</v>
      </c>
      <c r="H79" s="32">
        <f>July!AG83</f>
        <v>0</v>
      </c>
      <c r="I79" s="32">
        <f>Aug!AG83</f>
        <v>0</v>
      </c>
      <c r="J79" s="33">
        <f>Sept!AF83</f>
        <v>0</v>
      </c>
      <c r="K79" s="33">
        <f>Oct!AG83</f>
        <v>0</v>
      </c>
      <c r="L79" s="33">
        <f>Nov!AF83</f>
        <v>0</v>
      </c>
      <c r="M79" s="33">
        <f>Dec!AG83</f>
        <v>0</v>
      </c>
      <c r="N79" s="34">
        <f t="shared" ref="N79:N86" si="18">SUM(B79:M79)</f>
        <v>0</v>
      </c>
      <c r="O79" s="15"/>
      <c r="P79" s="9" t="e">
        <f t="shared" ref="P79:P86" si="19">N79/$N$35</f>
        <v>#DIV/0!</v>
      </c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</row>
    <row r="80" spans="1:32" ht="15.75" customHeight="1" x14ac:dyDescent="0.25">
      <c r="A80" s="10" t="str">
        <f>January!A84</f>
        <v>Parking</v>
      </c>
      <c r="B80" s="32">
        <f>January!AG84</f>
        <v>0</v>
      </c>
      <c r="C80" s="32">
        <f>February!AD84</f>
        <v>0</v>
      </c>
      <c r="D80" s="32">
        <f>March!AG84</f>
        <v>0</v>
      </c>
      <c r="E80" s="32">
        <f>April!AF84</f>
        <v>0</v>
      </c>
      <c r="F80" s="32">
        <f>May!AG85</f>
        <v>0</v>
      </c>
      <c r="G80" s="32">
        <f>June!AF84</f>
        <v>0</v>
      </c>
      <c r="H80" s="32">
        <f>July!AG84</f>
        <v>0</v>
      </c>
      <c r="I80" s="32">
        <f>Aug!AG84</f>
        <v>0</v>
      </c>
      <c r="J80" s="33">
        <f>Sept!AF84</f>
        <v>0</v>
      </c>
      <c r="K80" s="33">
        <f>Oct!AG84</f>
        <v>0</v>
      </c>
      <c r="L80" s="33">
        <f>Nov!AF84</f>
        <v>0</v>
      </c>
      <c r="M80" s="33">
        <f>Dec!AG84</f>
        <v>0</v>
      </c>
      <c r="N80" s="34">
        <f t="shared" si="18"/>
        <v>0</v>
      </c>
      <c r="O80" s="15"/>
      <c r="P80" s="9" t="e">
        <f t="shared" si="19"/>
        <v>#DIV/0!</v>
      </c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</row>
    <row r="81" spans="1:32" ht="15.75" customHeight="1" x14ac:dyDescent="0.25">
      <c r="A81" s="10" t="str">
        <f>January!A85</f>
        <v>Haircut</v>
      </c>
      <c r="B81" s="32">
        <f>January!AG85</f>
        <v>0</v>
      </c>
      <c r="C81" s="32">
        <f>February!AD85</f>
        <v>0</v>
      </c>
      <c r="D81" s="32">
        <f>March!AG85</f>
        <v>0</v>
      </c>
      <c r="E81" s="32">
        <f>April!AF85</f>
        <v>0</v>
      </c>
      <c r="F81" s="32">
        <f>May!AG86</f>
        <v>0</v>
      </c>
      <c r="G81" s="32">
        <f>June!AF85</f>
        <v>0</v>
      </c>
      <c r="H81" s="32">
        <f>July!AG85</f>
        <v>0</v>
      </c>
      <c r="I81" s="32">
        <f>Aug!AG85</f>
        <v>0</v>
      </c>
      <c r="J81" s="33">
        <f>Sept!AF85</f>
        <v>0</v>
      </c>
      <c r="K81" s="33">
        <f>Oct!AG85</f>
        <v>0</v>
      </c>
      <c r="L81" s="33">
        <f>Nov!AF85</f>
        <v>0</v>
      </c>
      <c r="M81" s="33">
        <f>Dec!AG85</f>
        <v>0</v>
      </c>
      <c r="N81" s="34">
        <f t="shared" si="18"/>
        <v>0</v>
      </c>
      <c r="O81" s="15"/>
      <c r="P81" s="9" t="e">
        <f t="shared" si="19"/>
        <v>#DIV/0!</v>
      </c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</row>
    <row r="82" spans="1:32" ht="15.75" customHeight="1" x14ac:dyDescent="0.25">
      <c r="A82" s="10" t="str">
        <f>January!A86</f>
        <v>Shopping</v>
      </c>
      <c r="B82" s="32">
        <f>January!AG86</f>
        <v>0</v>
      </c>
      <c r="C82" s="32">
        <f>February!AD86</f>
        <v>0</v>
      </c>
      <c r="D82" s="32">
        <f>March!AG86</f>
        <v>0</v>
      </c>
      <c r="E82" s="32">
        <f>April!AF86</f>
        <v>0</v>
      </c>
      <c r="F82" s="32">
        <f>May!AG87</f>
        <v>0</v>
      </c>
      <c r="G82" s="32">
        <f>June!AF86</f>
        <v>0</v>
      </c>
      <c r="H82" s="32">
        <f>July!AG86</f>
        <v>0</v>
      </c>
      <c r="I82" s="32">
        <f>Aug!AG86</f>
        <v>0</v>
      </c>
      <c r="J82" s="33">
        <f>Sept!AF86</f>
        <v>0</v>
      </c>
      <c r="K82" s="33">
        <f>Oct!AG86</f>
        <v>0</v>
      </c>
      <c r="L82" s="33">
        <f>Nov!AF86</f>
        <v>0</v>
      </c>
      <c r="M82" s="33">
        <f>Dec!AG86</f>
        <v>0</v>
      </c>
      <c r="N82" s="34">
        <f t="shared" si="18"/>
        <v>0</v>
      </c>
      <c r="O82" s="15"/>
      <c r="P82" s="9" t="e">
        <f t="shared" si="19"/>
        <v>#DIV/0!</v>
      </c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</row>
    <row r="83" spans="1:32" ht="15.75" customHeight="1" x14ac:dyDescent="0.25">
      <c r="A83" s="10" t="str">
        <f>January!A87</f>
        <v>Movie</v>
      </c>
      <c r="B83" s="32">
        <f>January!AG87</f>
        <v>0</v>
      </c>
      <c r="C83" s="32">
        <f>February!AD87</f>
        <v>0</v>
      </c>
      <c r="D83" s="32">
        <f>March!AG87</f>
        <v>0</v>
      </c>
      <c r="E83" s="32">
        <f>April!AF87</f>
        <v>0</v>
      </c>
      <c r="F83" s="32">
        <f>May!AG88</f>
        <v>0</v>
      </c>
      <c r="G83" s="32">
        <f>June!AF87</f>
        <v>0</v>
      </c>
      <c r="H83" s="32">
        <f>July!AG87</f>
        <v>0</v>
      </c>
      <c r="I83" s="32">
        <f>Aug!AG87</f>
        <v>0</v>
      </c>
      <c r="J83" s="33">
        <f>Sept!AF87</f>
        <v>0</v>
      </c>
      <c r="K83" s="33">
        <f>Oct!AG87</f>
        <v>0</v>
      </c>
      <c r="L83" s="33">
        <f>Nov!AF87</f>
        <v>0</v>
      </c>
      <c r="M83" s="33">
        <f>Dec!AG87</f>
        <v>0</v>
      </c>
      <c r="N83" s="34">
        <f t="shared" si="18"/>
        <v>0</v>
      </c>
      <c r="O83" s="15"/>
      <c r="P83" s="9" t="e">
        <f t="shared" si="19"/>
        <v>#DIV/0!</v>
      </c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</row>
    <row r="84" spans="1:32" ht="15.75" customHeight="1" x14ac:dyDescent="0.25">
      <c r="A84" s="10" t="str">
        <f>January!A88</f>
        <v>Investment</v>
      </c>
      <c r="B84" s="32">
        <f>January!AG88</f>
        <v>0</v>
      </c>
      <c r="C84" s="32">
        <f>February!AD88</f>
        <v>0</v>
      </c>
      <c r="D84" s="32">
        <f>March!AG88</f>
        <v>0</v>
      </c>
      <c r="E84" s="32">
        <f>April!AF88</f>
        <v>0</v>
      </c>
      <c r="F84" s="32">
        <f>May!AG89</f>
        <v>0</v>
      </c>
      <c r="G84" s="32">
        <f>June!AF88</f>
        <v>0</v>
      </c>
      <c r="H84" s="32">
        <f>July!AG88</f>
        <v>0</v>
      </c>
      <c r="I84" s="32">
        <f>Aug!AG88</f>
        <v>0</v>
      </c>
      <c r="J84" s="33">
        <f>Sept!AF88</f>
        <v>0</v>
      </c>
      <c r="K84" s="33">
        <f>Oct!AG88</f>
        <v>0</v>
      </c>
      <c r="L84" s="33">
        <f>Nov!AF88</f>
        <v>0</v>
      </c>
      <c r="M84" s="33">
        <f>Dec!AG88</f>
        <v>0</v>
      </c>
      <c r="N84" s="34">
        <f t="shared" si="18"/>
        <v>0</v>
      </c>
      <c r="O84" s="15"/>
      <c r="P84" s="9" t="e">
        <f t="shared" si="19"/>
        <v>#DIV/0!</v>
      </c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</row>
    <row r="85" spans="1:32" ht="15.75" customHeight="1" x14ac:dyDescent="0.25">
      <c r="A85" s="10" t="str">
        <f>January!A89</f>
        <v>Ride-hailing</v>
      </c>
      <c r="B85" s="32">
        <f>January!AG89</f>
        <v>0</v>
      </c>
      <c r="C85" s="32">
        <f>February!AD89</f>
        <v>0</v>
      </c>
      <c r="D85" s="32">
        <f>March!AG89</f>
        <v>0</v>
      </c>
      <c r="E85" s="32">
        <f>April!AF89</f>
        <v>0</v>
      </c>
      <c r="F85" s="32">
        <f>May!AG90</f>
        <v>0</v>
      </c>
      <c r="G85" s="32">
        <f>June!AF89</f>
        <v>0</v>
      </c>
      <c r="H85" s="32">
        <f>July!AG89</f>
        <v>0</v>
      </c>
      <c r="I85" s="32">
        <f>Aug!AG89</f>
        <v>0</v>
      </c>
      <c r="J85" s="33">
        <f>Sept!AF89</f>
        <v>0</v>
      </c>
      <c r="K85" s="33">
        <f>Oct!AG89</f>
        <v>0</v>
      </c>
      <c r="L85" s="33">
        <f>Nov!AF89</f>
        <v>0</v>
      </c>
      <c r="M85" s="33">
        <f>Dec!AG89</f>
        <v>0</v>
      </c>
      <c r="N85" s="34">
        <f t="shared" si="18"/>
        <v>0</v>
      </c>
      <c r="O85" s="15"/>
      <c r="P85" s="9" t="e">
        <f t="shared" si="19"/>
        <v>#DIV/0!</v>
      </c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</row>
    <row r="86" spans="1:32" ht="15.75" customHeight="1" x14ac:dyDescent="0.25">
      <c r="A86" s="10" t="str">
        <f>January!A90</f>
        <v>Misc</v>
      </c>
      <c r="B86" s="32">
        <f>January!AG90</f>
        <v>0</v>
      </c>
      <c r="C86" s="32">
        <f>February!AD90</f>
        <v>0</v>
      </c>
      <c r="D86" s="32">
        <f>March!AG90</f>
        <v>0</v>
      </c>
      <c r="E86" s="32">
        <f>April!AF90</f>
        <v>0</v>
      </c>
      <c r="F86" s="32">
        <f>May!AG91</f>
        <v>0</v>
      </c>
      <c r="G86" s="32">
        <f>June!AF90</f>
        <v>0</v>
      </c>
      <c r="H86" s="32">
        <f>July!AG90</f>
        <v>0</v>
      </c>
      <c r="I86" s="32">
        <f>Aug!AG90</f>
        <v>0</v>
      </c>
      <c r="J86" s="33">
        <f>Sept!AF90</f>
        <v>0</v>
      </c>
      <c r="K86" s="33">
        <f>Oct!AG90</f>
        <v>0</v>
      </c>
      <c r="L86" s="33">
        <f>Nov!AF90</f>
        <v>0</v>
      </c>
      <c r="M86" s="33">
        <f>Dec!AG90</f>
        <v>0</v>
      </c>
      <c r="N86" s="34">
        <f t="shared" si="18"/>
        <v>0</v>
      </c>
      <c r="O86" s="15"/>
      <c r="P86" s="9" t="e">
        <f t="shared" si="19"/>
        <v>#DIV/0!</v>
      </c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</row>
    <row r="87" spans="1:32" ht="15.75" customHeight="1" x14ac:dyDescent="0.25">
      <c r="A87" s="10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9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</row>
    <row r="88" spans="1:32" ht="15.75" customHeight="1" x14ac:dyDescent="0.25">
      <c r="A88" s="52" t="s">
        <v>28</v>
      </c>
      <c r="B88" s="53">
        <f t="shared" ref="B88:N88" si="20">SUM(B78:B87)</f>
        <v>0</v>
      </c>
      <c r="C88" s="53">
        <f t="shared" si="20"/>
        <v>0</v>
      </c>
      <c r="D88" s="53">
        <f t="shared" si="20"/>
        <v>0</v>
      </c>
      <c r="E88" s="53">
        <f t="shared" si="20"/>
        <v>0</v>
      </c>
      <c r="F88" s="53">
        <f t="shared" si="20"/>
        <v>0</v>
      </c>
      <c r="G88" s="53">
        <f t="shared" si="20"/>
        <v>0</v>
      </c>
      <c r="H88" s="53">
        <f t="shared" si="20"/>
        <v>0</v>
      </c>
      <c r="I88" s="53">
        <f t="shared" si="20"/>
        <v>0</v>
      </c>
      <c r="J88" s="53">
        <f t="shared" si="20"/>
        <v>0</v>
      </c>
      <c r="K88" s="53">
        <f t="shared" si="20"/>
        <v>0</v>
      </c>
      <c r="L88" s="53">
        <f t="shared" si="20"/>
        <v>0</v>
      </c>
      <c r="M88" s="53">
        <f t="shared" si="20"/>
        <v>0</v>
      </c>
      <c r="N88" s="53">
        <f t="shared" si="20"/>
        <v>0</v>
      </c>
      <c r="O88" s="52"/>
      <c r="P88" s="54" t="e">
        <f>N88/$N$35</f>
        <v>#DIV/0!</v>
      </c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</row>
    <row r="89" spans="1:32" ht="15.75" customHeight="1" x14ac:dyDescent="0.25">
      <c r="A89" s="10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</row>
    <row r="90" spans="1:32" ht="15.75" customHeight="1" x14ac:dyDescent="0.25">
      <c r="A90" s="24" t="s">
        <v>29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56"/>
    </row>
    <row r="91" spans="1:32" ht="15.75" customHeight="1" x14ac:dyDescent="0.25">
      <c r="A91" s="57" t="s">
        <v>22</v>
      </c>
      <c r="B91" s="58">
        <f>SUM(B4,B48,B58,B78)</f>
        <v>0</v>
      </c>
      <c r="C91" s="58">
        <f t="shared" ref="C91:N91" si="21">SUM(C4,C48,C58,C78)</f>
        <v>0</v>
      </c>
      <c r="D91" s="58">
        <f t="shared" si="21"/>
        <v>0</v>
      </c>
      <c r="E91" s="58">
        <f t="shared" si="21"/>
        <v>0</v>
      </c>
      <c r="F91" s="58">
        <f t="shared" si="21"/>
        <v>0</v>
      </c>
      <c r="G91" s="58">
        <f t="shared" si="21"/>
        <v>0</v>
      </c>
      <c r="H91" s="58">
        <f t="shared" si="21"/>
        <v>0</v>
      </c>
      <c r="I91" s="58">
        <f t="shared" si="21"/>
        <v>0</v>
      </c>
      <c r="J91" s="58">
        <f t="shared" si="21"/>
        <v>0</v>
      </c>
      <c r="K91" s="58">
        <f t="shared" si="21"/>
        <v>0</v>
      </c>
      <c r="L91" s="58">
        <f t="shared" si="21"/>
        <v>0</v>
      </c>
      <c r="M91" s="58">
        <f t="shared" si="21"/>
        <v>0</v>
      </c>
      <c r="N91" s="58">
        <f t="shared" si="21"/>
        <v>0</v>
      </c>
      <c r="O91" s="59"/>
      <c r="P91" s="60" t="e">
        <f t="shared" ref="P91:P94" si="22">N91/$N$35</f>
        <v>#DIV/0!</v>
      </c>
      <c r="R91" s="10"/>
      <c r="S91" s="10"/>
      <c r="T91" s="10"/>
    </row>
    <row r="92" spans="1:32" ht="15.75" customHeight="1" x14ac:dyDescent="0.25">
      <c r="A92" s="57" t="s">
        <v>30</v>
      </c>
      <c r="B92" s="61">
        <f>SUM(B49,B59,)</f>
        <v>0</v>
      </c>
      <c r="C92" s="61">
        <f t="shared" ref="C92:N92" si="23">SUM(C49,C59,)</f>
        <v>0</v>
      </c>
      <c r="D92" s="61">
        <f t="shared" si="23"/>
        <v>0</v>
      </c>
      <c r="E92" s="61">
        <f t="shared" si="23"/>
        <v>0</v>
      </c>
      <c r="F92" s="61">
        <f t="shared" si="23"/>
        <v>0</v>
      </c>
      <c r="G92" s="61">
        <f t="shared" si="23"/>
        <v>0</v>
      </c>
      <c r="H92" s="61">
        <f t="shared" si="23"/>
        <v>0</v>
      </c>
      <c r="I92" s="61">
        <f t="shared" si="23"/>
        <v>0</v>
      </c>
      <c r="J92" s="61">
        <f t="shared" si="23"/>
        <v>0</v>
      </c>
      <c r="K92" s="61">
        <f t="shared" si="23"/>
        <v>0</v>
      </c>
      <c r="L92" s="61">
        <f t="shared" si="23"/>
        <v>0</v>
      </c>
      <c r="M92" s="61">
        <f t="shared" si="23"/>
        <v>0</v>
      </c>
      <c r="N92" s="61">
        <f t="shared" si="23"/>
        <v>0</v>
      </c>
      <c r="O92" s="59"/>
      <c r="P92" s="60" t="e">
        <f t="shared" si="22"/>
        <v>#DIV/0!</v>
      </c>
      <c r="Q92" s="10"/>
      <c r="R92" s="10"/>
      <c r="S92" s="10"/>
      <c r="T92" s="10"/>
    </row>
    <row r="93" spans="1:32" ht="15.75" customHeight="1" x14ac:dyDescent="0.25">
      <c r="A93" s="57" t="s">
        <v>23</v>
      </c>
      <c r="B93" s="61">
        <f>SUM(B51,B60,B79)</f>
        <v>0</v>
      </c>
      <c r="C93" s="61">
        <f t="shared" ref="C93:N93" si="24">SUM(C51,C60,C79)</f>
        <v>0</v>
      </c>
      <c r="D93" s="61">
        <f t="shared" si="24"/>
        <v>0</v>
      </c>
      <c r="E93" s="61">
        <f t="shared" si="24"/>
        <v>0</v>
      </c>
      <c r="F93" s="61">
        <f t="shared" si="24"/>
        <v>0</v>
      </c>
      <c r="G93" s="61">
        <f t="shared" si="24"/>
        <v>0</v>
      </c>
      <c r="H93" s="61">
        <f t="shared" si="24"/>
        <v>0</v>
      </c>
      <c r="I93" s="61">
        <f t="shared" si="24"/>
        <v>0</v>
      </c>
      <c r="J93" s="61">
        <f t="shared" si="24"/>
        <v>0</v>
      </c>
      <c r="K93" s="61">
        <f t="shared" si="24"/>
        <v>0</v>
      </c>
      <c r="L93" s="61">
        <f t="shared" si="24"/>
        <v>0</v>
      </c>
      <c r="M93" s="61">
        <f t="shared" si="24"/>
        <v>0</v>
      </c>
      <c r="N93" s="61">
        <f t="shared" si="24"/>
        <v>0</v>
      </c>
      <c r="O93" s="59"/>
      <c r="P93" s="60" t="e">
        <f t="shared" si="22"/>
        <v>#DIV/0!</v>
      </c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</row>
    <row r="94" spans="1:32" ht="15.75" customHeight="1" x14ac:dyDescent="0.25">
      <c r="A94" s="57" t="s">
        <v>24</v>
      </c>
      <c r="B94" s="58">
        <f>SUM(B9,B52,B61,B82)</f>
        <v>0</v>
      </c>
      <c r="C94" s="58">
        <f t="shared" ref="C94:N94" si="25">SUM(C9,C52,C61,C82)</f>
        <v>0</v>
      </c>
      <c r="D94" s="58">
        <f t="shared" si="25"/>
        <v>0</v>
      </c>
      <c r="E94" s="58">
        <f t="shared" si="25"/>
        <v>0</v>
      </c>
      <c r="F94" s="58">
        <f t="shared" si="25"/>
        <v>0</v>
      </c>
      <c r="G94" s="58">
        <f t="shared" si="25"/>
        <v>0</v>
      </c>
      <c r="H94" s="58">
        <f t="shared" si="25"/>
        <v>0</v>
      </c>
      <c r="I94" s="58">
        <f t="shared" si="25"/>
        <v>0</v>
      </c>
      <c r="J94" s="58">
        <f t="shared" si="25"/>
        <v>0</v>
      </c>
      <c r="K94" s="58">
        <f t="shared" si="25"/>
        <v>0</v>
      </c>
      <c r="L94" s="58">
        <f t="shared" si="25"/>
        <v>0</v>
      </c>
      <c r="M94" s="58">
        <f t="shared" si="25"/>
        <v>0</v>
      </c>
      <c r="N94" s="58">
        <f t="shared" si="25"/>
        <v>0</v>
      </c>
      <c r="O94" s="59"/>
      <c r="P94" s="60" t="e">
        <f t="shared" si="22"/>
        <v>#DIV/0!</v>
      </c>
      <c r="Q94" s="10"/>
      <c r="R94" s="10"/>
      <c r="S94" s="10"/>
      <c r="T94" s="10"/>
    </row>
    <row r="95" spans="1:32" ht="15.75" customHeight="1" x14ac:dyDescent="0.25">
      <c r="A95" s="24"/>
      <c r="E95" s="24"/>
      <c r="H95" s="24"/>
      <c r="Q95" s="10"/>
      <c r="R95" s="10"/>
      <c r="S95" s="10"/>
      <c r="T95" s="10"/>
    </row>
    <row r="96" spans="1:32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</sheetData>
  <pageMargins left="0.7" right="0.7" top="0.75" bottom="0.75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63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4.42578125" defaultRowHeight="15" customHeight="1" x14ac:dyDescent="0.25"/>
  <cols>
    <col min="1" max="1" width="17.28515625" customWidth="1"/>
    <col min="2" max="4" width="11.28515625" customWidth="1"/>
    <col min="5" max="5" width="13.42578125" customWidth="1"/>
    <col min="6" max="9" width="11.28515625" customWidth="1"/>
    <col min="10" max="10" width="12.28515625" customWidth="1"/>
    <col min="11" max="31" width="11.28515625" customWidth="1"/>
    <col min="32" max="32" width="11" customWidth="1"/>
  </cols>
  <sheetData>
    <row r="1" spans="1:32" x14ac:dyDescent="0.25">
      <c r="A1" s="62">
        <f>E45</f>
        <v>0</v>
      </c>
      <c r="B1" s="134" t="s">
        <v>37</v>
      </c>
      <c r="C1" s="136" t="s">
        <v>31</v>
      </c>
      <c r="D1" s="136" t="s">
        <v>32</v>
      </c>
      <c r="E1" s="134" t="s">
        <v>33</v>
      </c>
      <c r="F1" s="134" t="s">
        <v>34</v>
      </c>
      <c r="G1" s="134" t="s">
        <v>35</v>
      </c>
      <c r="H1" s="134" t="s">
        <v>36</v>
      </c>
      <c r="I1" s="134" t="s">
        <v>37</v>
      </c>
      <c r="J1" s="136" t="s">
        <v>31</v>
      </c>
      <c r="K1" s="136" t="s">
        <v>32</v>
      </c>
      <c r="L1" s="134" t="s">
        <v>33</v>
      </c>
      <c r="M1" s="134" t="s">
        <v>34</v>
      </c>
      <c r="N1" s="134" t="s">
        <v>35</v>
      </c>
      <c r="O1" s="134" t="s">
        <v>36</v>
      </c>
      <c r="P1" s="134" t="s">
        <v>37</v>
      </c>
      <c r="Q1" s="136" t="s">
        <v>31</v>
      </c>
      <c r="R1" s="136" t="s">
        <v>32</v>
      </c>
      <c r="S1" s="134" t="s">
        <v>33</v>
      </c>
      <c r="T1" s="134" t="s">
        <v>34</v>
      </c>
      <c r="U1" s="134" t="s">
        <v>35</v>
      </c>
      <c r="V1" s="134" t="s">
        <v>36</v>
      </c>
      <c r="W1" s="134" t="s">
        <v>37</v>
      </c>
      <c r="X1" s="136" t="s">
        <v>31</v>
      </c>
      <c r="Y1" s="136" t="s">
        <v>32</v>
      </c>
      <c r="Z1" s="134" t="s">
        <v>33</v>
      </c>
      <c r="AA1" s="134" t="s">
        <v>34</v>
      </c>
      <c r="AB1" s="134" t="s">
        <v>35</v>
      </c>
      <c r="AC1" s="134" t="s">
        <v>36</v>
      </c>
      <c r="AD1" s="134" t="s">
        <v>37</v>
      </c>
      <c r="AE1" s="136" t="s">
        <v>31</v>
      </c>
      <c r="AF1" s="64"/>
    </row>
    <row r="2" spans="1:32" x14ac:dyDescent="0.25">
      <c r="A2" s="65"/>
      <c r="B2" s="135">
        <v>45170</v>
      </c>
      <c r="C2" s="137">
        <v>45171</v>
      </c>
      <c r="D2" s="137">
        <v>45172</v>
      </c>
      <c r="E2" s="135">
        <v>45173</v>
      </c>
      <c r="F2" s="135">
        <v>45174</v>
      </c>
      <c r="G2" s="135">
        <v>45175</v>
      </c>
      <c r="H2" s="135">
        <v>45176</v>
      </c>
      <c r="I2" s="135">
        <v>45177</v>
      </c>
      <c r="J2" s="137">
        <v>45178</v>
      </c>
      <c r="K2" s="137">
        <v>45179</v>
      </c>
      <c r="L2" s="135">
        <v>45180</v>
      </c>
      <c r="M2" s="135">
        <v>45181</v>
      </c>
      <c r="N2" s="135">
        <v>45182</v>
      </c>
      <c r="O2" s="135">
        <v>45183</v>
      </c>
      <c r="P2" s="135">
        <v>45184</v>
      </c>
      <c r="Q2" s="137">
        <v>45185</v>
      </c>
      <c r="R2" s="137">
        <v>45186</v>
      </c>
      <c r="S2" s="135">
        <v>45187</v>
      </c>
      <c r="T2" s="135">
        <v>45188</v>
      </c>
      <c r="U2" s="135">
        <v>45189</v>
      </c>
      <c r="V2" s="135">
        <v>45190</v>
      </c>
      <c r="W2" s="135">
        <v>45191</v>
      </c>
      <c r="X2" s="137">
        <v>45192</v>
      </c>
      <c r="Y2" s="137">
        <v>45193</v>
      </c>
      <c r="Z2" s="135">
        <v>45194</v>
      </c>
      <c r="AA2" s="135">
        <v>45195</v>
      </c>
      <c r="AB2" s="135">
        <v>45196</v>
      </c>
      <c r="AC2" s="135">
        <v>45197</v>
      </c>
      <c r="AD2" s="135">
        <v>45198</v>
      </c>
      <c r="AE2" s="137">
        <v>45199</v>
      </c>
      <c r="AF2" s="66" t="s">
        <v>13</v>
      </c>
    </row>
    <row r="3" spans="1:32" x14ac:dyDescent="0.25">
      <c r="A3" s="6" t="str">
        <f>January!A3</f>
        <v>Parking</v>
      </c>
      <c r="B3" s="124"/>
      <c r="C3" s="138"/>
      <c r="D3" s="138"/>
      <c r="E3" s="123"/>
      <c r="F3" s="124"/>
      <c r="G3" s="124"/>
      <c r="H3" s="126"/>
      <c r="I3" s="124"/>
      <c r="J3" s="138"/>
      <c r="K3" s="138"/>
      <c r="L3" s="123"/>
      <c r="M3" s="126"/>
      <c r="N3" s="124"/>
      <c r="O3" s="124"/>
      <c r="P3" s="124"/>
      <c r="Q3" s="138"/>
      <c r="R3" s="138"/>
      <c r="S3" s="123"/>
      <c r="T3" s="124"/>
      <c r="U3" s="124"/>
      <c r="V3" s="124"/>
      <c r="W3" s="124"/>
      <c r="X3" s="138"/>
      <c r="Y3" s="138"/>
      <c r="Z3" s="123"/>
      <c r="AA3" s="124"/>
      <c r="AB3" s="124"/>
      <c r="AC3" s="126"/>
      <c r="AD3" s="124"/>
      <c r="AE3" s="138"/>
      <c r="AF3" s="67">
        <f t="shared" ref="AF3:AF34" si="0">SUM(B3:AE3)</f>
        <v>0</v>
      </c>
    </row>
    <row r="4" spans="1:32" x14ac:dyDescent="0.25">
      <c r="A4" s="6" t="str">
        <f>January!A4</f>
        <v>F&amp;B</v>
      </c>
      <c r="B4" s="124"/>
      <c r="C4" s="138"/>
      <c r="D4" s="138"/>
      <c r="E4" s="123"/>
      <c r="F4" s="124"/>
      <c r="G4" s="124"/>
      <c r="H4" s="126"/>
      <c r="I4" s="124"/>
      <c r="J4" s="138"/>
      <c r="K4" s="138"/>
      <c r="L4" s="123"/>
      <c r="M4" s="124"/>
      <c r="N4" s="124"/>
      <c r="O4" s="124"/>
      <c r="P4" s="124"/>
      <c r="Q4" s="138"/>
      <c r="R4" s="139"/>
      <c r="S4" s="125"/>
      <c r="T4" s="124"/>
      <c r="U4" s="124"/>
      <c r="V4" s="124"/>
      <c r="W4" s="124"/>
      <c r="X4" s="139"/>
      <c r="Y4" s="138"/>
      <c r="Z4" s="123"/>
      <c r="AA4" s="124"/>
      <c r="AB4" s="124"/>
      <c r="AC4" s="124"/>
      <c r="AD4" s="124"/>
      <c r="AE4" s="138"/>
      <c r="AF4" s="67">
        <f t="shared" si="0"/>
        <v>0</v>
      </c>
    </row>
    <row r="5" spans="1:32" x14ac:dyDescent="0.25">
      <c r="A5" s="6" t="str">
        <f>January!A5</f>
        <v>Hair cut</v>
      </c>
      <c r="B5" s="124"/>
      <c r="C5" s="138"/>
      <c r="D5" s="138"/>
      <c r="E5" s="123"/>
      <c r="F5" s="124"/>
      <c r="G5" s="124"/>
      <c r="H5" s="124"/>
      <c r="I5" s="124"/>
      <c r="J5" s="138"/>
      <c r="K5" s="138"/>
      <c r="L5" s="123"/>
      <c r="M5" s="124"/>
      <c r="N5" s="124"/>
      <c r="O5" s="124"/>
      <c r="P5" s="124"/>
      <c r="Q5" s="138"/>
      <c r="R5" s="138"/>
      <c r="S5" s="123"/>
      <c r="T5" s="124"/>
      <c r="U5" s="124"/>
      <c r="V5" s="124"/>
      <c r="W5" s="124"/>
      <c r="X5" s="138"/>
      <c r="Y5" s="138"/>
      <c r="Z5" s="123"/>
      <c r="AA5" s="124"/>
      <c r="AB5" s="124"/>
      <c r="AC5" s="124"/>
      <c r="AD5" s="124"/>
      <c r="AE5" s="138"/>
      <c r="AF5" s="67">
        <f t="shared" si="0"/>
        <v>0</v>
      </c>
    </row>
    <row r="6" spans="1:32" x14ac:dyDescent="0.25">
      <c r="A6" s="6" t="str">
        <f>January!A6</f>
        <v>Parents</v>
      </c>
      <c r="B6" s="124"/>
      <c r="C6" s="138"/>
      <c r="D6" s="138"/>
      <c r="E6" s="123"/>
      <c r="F6" s="124"/>
      <c r="G6" s="124"/>
      <c r="H6" s="124"/>
      <c r="I6" s="124"/>
      <c r="J6" s="138"/>
      <c r="K6" s="138"/>
      <c r="L6" s="123"/>
      <c r="M6" s="124"/>
      <c r="N6" s="124"/>
      <c r="O6" s="124"/>
      <c r="P6" s="124"/>
      <c r="Q6" s="138"/>
      <c r="R6" s="138"/>
      <c r="S6" s="123"/>
      <c r="T6" s="124"/>
      <c r="U6" s="124"/>
      <c r="V6" s="124"/>
      <c r="W6" s="124"/>
      <c r="X6" s="138"/>
      <c r="Y6" s="138"/>
      <c r="Z6" s="123"/>
      <c r="AA6" s="124"/>
      <c r="AB6" s="124"/>
      <c r="AC6" s="124"/>
      <c r="AD6" s="124"/>
      <c r="AE6" s="138"/>
      <c r="AF6" s="67">
        <f t="shared" si="0"/>
        <v>0</v>
      </c>
    </row>
    <row r="7" spans="1:32" x14ac:dyDescent="0.25">
      <c r="A7" s="6" t="str">
        <f>January!A7</f>
        <v>Travel</v>
      </c>
      <c r="B7" s="124"/>
      <c r="C7" s="138"/>
      <c r="D7" s="138"/>
      <c r="E7" s="123"/>
      <c r="F7" s="124"/>
      <c r="G7" s="124"/>
      <c r="H7" s="124"/>
      <c r="I7" s="124"/>
      <c r="J7" s="138"/>
      <c r="K7" s="138"/>
      <c r="L7" s="123"/>
      <c r="M7" s="124"/>
      <c r="N7" s="124"/>
      <c r="O7" s="124"/>
      <c r="P7" s="124"/>
      <c r="Q7" s="138"/>
      <c r="R7" s="138"/>
      <c r="S7" s="123"/>
      <c r="T7" s="124"/>
      <c r="U7" s="124"/>
      <c r="V7" s="124"/>
      <c r="W7" s="124"/>
      <c r="X7" s="138"/>
      <c r="Y7" s="138"/>
      <c r="Z7" s="123"/>
      <c r="AA7" s="124"/>
      <c r="AB7" s="124"/>
      <c r="AC7" s="124"/>
      <c r="AD7" s="124"/>
      <c r="AE7" s="138"/>
      <c r="AF7" s="67">
        <f t="shared" si="0"/>
        <v>0</v>
      </c>
    </row>
    <row r="8" spans="1:32" x14ac:dyDescent="0.25">
      <c r="A8" s="6" t="str">
        <f>January!A8</f>
        <v>Car-related</v>
      </c>
      <c r="B8" s="124"/>
      <c r="C8" s="138"/>
      <c r="D8" s="138"/>
      <c r="E8" s="123"/>
      <c r="F8" s="124"/>
      <c r="G8" s="124"/>
      <c r="H8" s="124"/>
      <c r="I8" s="124"/>
      <c r="J8" s="138"/>
      <c r="K8" s="138"/>
      <c r="L8" s="123"/>
      <c r="M8" s="124"/>
      <c r="N8" s="124"/>
      <c r="O8" s="124"/>
      <c r="P8" s="124"/>
      <c r="Q8" s="138"/>
      <c r="R8" s="138"/>
      <c r="S8" s="123"/>
      <c r="T8" s="124"/>
      <c r="U8" s="124"/>
      <c r="V8" s="124"/>
      <c r="W8" s="124"/>
      <c r="X8" s="138"/>
      <c r="Y8" s="138"/>
      <c r="Z8" s="123"/>
      <c r="AA8" s="124"/>
      <c r="AB8" s="124"/>
      <c r="AC8" s="124"/>
      <c r="AD8" s="124"/>
      <c r="AE8" s="138"/>
      <c r="AF8" s="67">
        <f t="shared" si="0"/>
        <v>0</v>
      </c>
    </row>
    <row r="9" spans="1:32" x14ac:dyDescent="0.25">
      <c r="A9" s="6" t="str">
        <f>January!A9</f>
        <v>Shopping</v>
      </c>
      <c r="B9" s="124"/>
      <c r="C9" s="138"/>
      <c r="D9" s="138"/>
      <c r="E9" s="123"/>
      <c r="F9" s="124"/>
      <c r="G9" s="124"/>
      <c r="H9" s="124"/>
      <c r="I9" s="124"/>
      <c r="J9" s="138"/>
      <c r="K9" s="138"/>
      <c r="L9" s="123"/>
      <c r="M9" s="124"/>
      <c r="N9" s="124"/>
      <c r="O9" s="124"/>
      <c r="P9" s="124"/>
      <c r="Q9" s="138"/>
      <c r="R9" s="138"/>
      <c r="S9" s="123"/>
      <c r="T9" s="124"/>
      <c r="U9" s="124"/>
      <c r="V9" s="124"/>
      <c r="W9" s="124"/>
      <c r="X9" s="138"/>
      <c r="Y9" s="138"/>
      <c r="Z9" s="123"/>
      <c r="AA9" s="124"/>
      <c r="AB9" s="124"/>
      <c r="AC9" s="124"/>
      <c r="AD9" s="124"/>
      <c r="AE9" s="138"/>
      <c r="AF9" s="67">
        <f t="shared" si="0"/>
        <v>0</v>
      </c>
    </row>
    <row r="10" spans="1:32" x14ac:dyDescent="0.25">
      <c r="A10" s="6" t="str">
        <f>January!A10</f>
        <v>Utilities</v>
      </c>
      <c r="B10" s="124"/>
      <c r="C10" s="138"/>
      <c r="D10" s="138"/>
      <c r="E10" s="123"/>
      <c r="F10" s="124"/>
      <c r="G10" s="124"/>
      <c r="H10" s="124"/>
      <c r="I10" s="124"/>
      <c r="J10" s="138"/>
      <c r="K10" s="138"/>
      <c r="L10" s="123"/>
      <c r="M10" s="124"/>
      <c r="N10" s="124"/>
      <c r="O10" s="124"/>
      <c r="P10" s="124"/>
      <c r="Q10" s="138"/>
      <c r="R10" s="138"/>
      <c r="S10" s="123"/>
      <c r="T10" s="124"/>
      <c r="U10" s="124"/>
      <c r="V10" s="124"/>
      <c r="W10" s="124"/>
      <c r="X10" s="138"/>
      <c r="Y10" s="138"/>
      <c r="Z10" s="125"/>
      <c r="AA10" s="124"/>
      <c r="AB10" s="124"/>
      <c r="AC10" s="124"/>
      <c r="AD10" s="124"/>
      <c r="AE10" s="138"/>
      <c r="AF10" s="67">
        <f t="shared" si="0"/>
        <v>0</v>
      </c>
    </row>
    <row r="11" spans="1:32" x14ac:dyDescent="0.25">
      <c r="A11" s="6" t="str">
        <f>January!A11</f>
        <v>Property matters</v>
      </c>
      <c r="B11" s="126"/>
      <c r="C11" s="138"/>
      <c r="D11" s="138"/>
      <c r="E11" s="123"/>
      <c r="F11" s="124"/>
      <c r="G11" s="124"/>
      <c r="H11" s="124"/>
      <c r="I11" s="124"/>
      <c r="J11" s="138"/>
      <c r="K11" s="138"/>
      <c r="L11" s="123"/>
      <c r="M11" s="124"/>
      <c r="N11" s="124"/>
      <c r="O11" s="124"/>
      <c r="P11" s="126"/>
      <c r="Q11" s="138"/>
      <c r="R11" s="138"/>
      <c r="S11" s="123"/>
      <c r="T11" s="124"/>
      <c r="U11" s="124"/>
      <c r="V11" s="124"/>
      <c r="W11" s="124"/>
      <c r="X11" s="138"/>
      <c r="Y11" s="138"/>
      <c r="Z11" s="123"/>
      <c r="AA11" s="124"/>
      <c r="AB11" s="124"/>
      <c r="AC11" s="124"/>
      <c r="AD11" s="124"/>
      <c r="AE11" s="138"/>
      <c r="AF11" s="67">
        <f t="shared" si="0"/>
        <v>0</v>
      </c>
    </row>
    <row r="12" spans="1:32" x14ac:dyDescent="0.25">
      <c r="A12" s="6"/>
      <c r="B12" s="124"/>
      <c r="C12" s="138"/>
      <c r="D12" s="138"/>
      <c r="E12" s="123"/>
      <c r="F12" s="124"/>
      <c r="G12" s="124"/>
      <c r="H12" s="124"/>
      <c r="I12" s="124"/>
      <c r="J12" s="138"/>
      <c r="K12" s="138"/>
      <c r="L12" s="123"/>
      <c r="M12" s="124"/>
      <c r="N12" s="124"/>
      <c r="O12" s="124"/>
      <c r="P12" s="124"/>
      <c r="Q12" s="138"/>
      <c r="R12" s="138"/>
      <c r="S12" s="123"/>
      <c r="T12" s="124"/>
      <c r="U12" s="124"/>
      <c r="V12" s="124"/>
      <c r="W12" s="124"/>
      <c r="X12" s="138"/>
      <c r="Y12" s="138"/>
      <c r="Z12" s="123"/>
      <c r="AA12" s="124"/>
      <c r="AB12" s="124"/>
      <c r="AC12" s="124"/>
      <c r="AD12" s="124"/>
      <c r="AE12" s="138"/>
      <c r="AF12" s="67">
        <f t="shared" si="0"/>
        <v>0</v>
      </c>
    </row>
    <row r="13" spans="1:32" ht="14.25" customHeight="1" x14ac:dyDescent="0.25">
      <c r="A13" s="11" t="str">
        <f>January!A13</f>
        <v>Top Up:</v>
      </c>
      <c r="B13" s="124"/>
      <c r="C13" s="138"/>
      <c r="D13" s="138"/>
      <c r="E13" s="123"/>
      <c r="F13" s="124"/>
      <c r="G13" s="124"/>
      <c r="H13" s="124"/>
      <c r="I13" s="124"/>
      <c r="J13" s="138"/>
      <c r="K13" s="138"/>
      <c r="L13" s="123"/>
      <c r="M13" s="124"/>
      <c r="N13" s="124"/>
      <c r="O13" s="124"/>
      <c r="P13" s="124"/>
      <c r="Q13" s="138"/>
      <c r="R13" s="138"/>
      <c r="S13" s="123"/>
      <c r="T13" s="124"/>
      <c r="U13" s="124"/>
      <c r="V13" s="124"/>
      <c r="W13" s="124"/>
      <c r="X13" s="138"/>
      <c r="Y13" s="138"/>
      <c r="Z13" s="123"/>
      <c r="AA13" s="124"/>
      <c r="AB13" s="124"/>
      <c r="AC13" s="124"/>
      <c r="AD13" s="124"/>
      <c r="AE13" s="138"/>
      <c r="AF13" s="67">
        <f t="shared" si="0"/>
        <v>0</v>
      </c>
    </row>
    <row r="14" spans="1:32" x14ac:dyDescent="0.25">
      <c r="A14" s="6" t="str">
        <f>January!A14</f>
        <v>T&amp;G Card</v>
      </c>
      <c r="B14" s="124"/>
      <c r="C14" s="138"/>
      <c r="D14" s="138"/>
      <c r="E14" s="123"/>
      <c r="F14" s="124"/>
      <c r="G14" s="124"/>
      <c r="H14" s="124"/>
      <c r="I14" s="124"/>
      <c r="J14" s="138"/>
      <c r="K14" s="138"/>
      <c r="L14" s="123"/>
      <c r="M14" s="124"/>
      <c r="N14" s="124"/>
      <c r="O14" s="124"/>
      <c r="P14" s="124"/>
      <c r="Q14" s="138"/>
      <c r="R14" s="138"/>
      <c r="S14" s="123"/>
      <c r="T14" s="124"/>
      <c r="U14" s="124"/>
      <c r="V14" s="124"/>
      <c r="W14" s="124"/>
      <c r="X14" s="138"/>
      <c r="Y14" s="138"/>
      <c r="Z14" s="123"/>
      <c r="AA14" s="124"/>
      <c r="AB14" s="124"/>
      <c r="AC14" s="124"/>
      <c r="AD14" s="124"/>
      <c r="AE14" s="138"/>
      <c r="AF14" s="67">
        <f t="shared" si="0"/>
        <v>0</v>
      </c>
    </row>
    <row r="15" spans="1:32" x14ac:dyDescent="0.25">
      <c r="A15" s="6" t="str">
        <f>January!A15</f>
        <v>T&amp;G eWallet</v>
      </c>
      <c r="B15" s="124"/>
      <c r="C15" s="138"/>
      <c r="D15" s="138"/>
      <c r="E15" s="123"/>
      <c r="F15" s="124"/>
      <c r="G15" s="124"/>
      <c r="H15" s="124"/>
      <c r="I15" s="124"/>
      <c r="J15" s="138"/>
      <c r="K15" s="138"/>
      <c r="L15" s="123"/>
      <c r="M15" s="124"/>
      <c r="N15" s="124"/>
      <c r="O15" s="124"/>
      <c r="P15" s="124"/>
      <c r="Q15" s="138"/>
      <c r="R15" s="138"/>
      <c r="S15" s="123"/>
      <c r="T15" s="124"/>
      <c r="U15" s="124"/>
      <c r="V15" s="124"/>
      <c r="W15" s="124"/>
      <c r="X15" s="138"/>
      <c r="Y15" s="138"/>
      <c r="Z15" s="123"/>
      <c r="AA15" s="124"/>
      <c r="AB15" s="124"/>
      <c r="AC15" s="124"/>
      <c r="AD15" s="124"/>
      <c r="AE15" s="138"/>
      <c r="AF15" s="67">
        <f t="shared" si="0"/>
        <v>0</v>
      </c>
    </row>
    <row r="16" spans="1:32" x14ac:dyDescent="0.25">
      <c r="A16" s="6"/>
      <c r="B16" s="124"/>
      <c r="C16" s="138"/>
      <c r="D16" s="138"/>
      <c r="E16" s="123"/>
      <c r="F16" s="124"/>
      <c r="G16" s="124"/>
      <c r="H16" s="124"/>
      <c r="I16" s="124"/>
      <c r="J16" s="138"/>
      <c r="K16" s="138"/>
      <c r="L16" s="123"/>
      <c r="M16" s="124"/>
      <c r="N16" s="124"/>
      <c r="O16" s="124"/>
      <c r="P16" s="124"/>
      <c r="Q16" s="138"/>
      <c r="R16" s="138"/>
      <c r="S16" s="123"/>
      <c r="T16" s="124"/>
      <c r="U16" s="124"/>
      <c r="V16" s="124"/>
      <c r="W16" s="124"/>
      <c r="X16" s="138"/>
      <c r="Y16" s="138"/>
      <c r="Z16" s="123"/>
      <c r="AA16" s="124"/>
      <c r="AB16" s="124"/>
      <c r="AC16" s="124"/>
      <c r="AD16" s="124"/>
      <c r="AE16" s="138"/>
      <c r="AF16" s="67">
        <f t="shared" si="0"/>
        <v>0</v>
      </c>
    </row>
    <row r="17" spans="1:32" x14ac:dyDescent="0.25">
      <c r="A17" s="11" t="str">
        <f>January!A17</f>
        <v>Loans:</v>
      </c>
      <c r="B17" s="124"/>
      <c r="C17" s="138"/>
      <c r="D17" s="138"/>
      <c r="E17" s="123"/>
      <c r="F17" s="124"/>
      <c r="G17" s="124"/>
      <c r="H17" s="124"/>
      <c r="I17" s="124"/>
      <c r="J17" s="138"/>
      <c r="K17" s="138"/>
      <c r="L17" s="123"/>
      <c r="M17" s="124"/>
      <c r="N17" s="124"/>
      <c r="O17" s="124"/>
      <c r="P17" s="124"/>
      <c r="Q17" s="138"/>
      <c r="R17" s="138"/>
      <c r="S17" s="123"/>
      <c r="T17" s="124"/>
      <c r="U17" s="124"/>
      <c r="V17" s="124"/>
      <c r="W17" s="124"/>
      <c r="X17" s="138"/>
      <c r="Y17" s="138"/>
      <c r="Z17" s="123"/>
      <c r="AA17" s="124"/>
      <c r="AB17" s="124"/>
      <c r="AC17" s="124"/>
      <c r="AD17" s="124"/>
      <c r="AE17" s="138"/>
      <c r="AF17" s="67">
        <f t="shared" si="0"/>
        <v>0</v>
      </c>
    </row>
    <row r="18" spans="1:32" x14ac:dyDescent="0.25">
      <c r="A18" s="6" t="str">
        <f>January!A18</f>
        <v>Mortgage</v>
      </c>
      <c r="B18" s="124"/>
      <c r="C18" s="138"/>
      <c r="D18" s="138"/>
      <c r="E18" s="123"/>
      <c r="F18" s="124"/>
      <c r="G18" s="124"/>
      <c r="H18" s="124"/>
      <c r="I18" s="124"/>
      <c r="J18" s="138"/>
      <c r="K18" s="138"/>
      <c r="L18" s="123"/>
      <c r="M18" s="124"/>
      <c r="N18" s="124"/>
      <c r="O18" s="124"/>
      <c r="P18" s="124"/>
      <c r="Q18" s="138"/>
      <c r="R18" s="138"/>
      <c r="S18" s="123"/>
      <c r="T18" s="124"/>
      <c r="U18" s="124"/>
      <c r="V18" s="124"/>
      <c r="W18" s="124"/>
      <c r="X18" s="138"/>
      <c r="Y18" s="138"/>
      <c r="Z18" s="123"/>
      <c r="AA18" s="124"/>
      <c r="AB18" s="124"/>
      <c r="AC18" s="124"/>
      <c r="AD18" s="124"/>
      <c r="AE18" s="139"/>
      <c r="AF18" s="67">
        <f t="shared" si="0"/>
        <v>0</v>
      </c>
    </row>
    <row r="19" spans="1:32" ht="15.75" customHeight="1" x14ac:dyDescent="0.25">
      <c r="A19" s="6" t="str">
        <f>January!A19</f>
        <v>Car loan</v>
      </c>
      <c r="B19" s="124"/>
      <c r="C19" s="138"/>
      <c r="D19" s="138"/>
      <c r="E19" s="123"/>
      <c r="F19" s="124"/>
      <c r="G19" s="124"/>
      <c r="H19" s="124"/>
      <c r="I19" s="124"/>
      <c r="J19" s="138"/>
      <c r="K19" s="138"/>
      <c r="L19" s="123"/>
      <c r="M19" s="124"/>
      <c r="N19" s="124"/>
      <c r="O19" s="124"/>
      <c r="P19" s="124"/>
      <c r="Q19" s="138"/>
      <c r="R19" s="138"/>
      <c r="S19" s="123"/>
      <c r="T19" s="124"/>
      <c r="U19" s="124"/>
      <c r="V19" s="124"/>
      <c r="W19" s="124"/>
      <c r="X19" s="138"/>
      <c r="Y19" s="138"/>
      <c r="Z19" s="123"/>
      <c r="AA19" s="124"/>
      <c r="AB19" s="124"/>
      <c r="AC19" s="124"/>
      <c r="AD19" s="124"/>
      <c r="AE19" s="138"/>
      <c r="AF19" s="67">
        <f t="shared" si="0"/>
        <v>0</v>
      </c>
    </row>
    <row r="20" spans="1:32" ht="15.75" customHeight="1" x14ac:dyDescent="0.25">
      <c r="A20" s="6"/>
      <c r="B20" s="124"/>
      <c r="C20" s="138"/>
      <c r="D20" s="138"/>
      <c r="E20" s="123"/>
      <c r="F20" s="124"/>
      <c r="G20" s="124"/>
      <c r="H20" s="124"/>
      <c r="I20" s="124"/>
      <c r="J20" s="138"/>
      <c r="K20" s="138"/>
      <c r="L20" s="123"/>
      <c r="M20" s="124"/>
      <c r="N20" s="124"/>
      <c r="O20" s="124"/>
      <c r="P20" s="124"/>
      <c r="Q20" s="138"/>
      <c r="R20" s="138"/>
      <c r="S20" s="123"/>
      <c r="T20" s="124"/>
      <c r="U20" s="124"/>
      <c r="V20" s="124"/>
      <c r="W20" s="124"/>
      <c r="X20" s="138"/>
      <c r="Y20" s="138"/>
      <c r="Z20" s="123"/>
      <c r="AA20" s="124"/>
      <c r="AB20" s="124"/>
      <c r="AC20" s="124"/>
      <c r="AD20" s="124"/>
      <c r="AE20" s="138"/>
      <c r="AF20" s="67">
        <f t="shared" si="0"/>
        <v>0</v>
      </c>
    </row>
    <row r="21" spans="1:32" ht="15.75" customHeight="1" x14ac:dyDescent="0.25">
      <c r="A21" s="11" t="str">
        <f>January!A21</f>
        <v>Credit Card:</v>
      </c>
      <c r="B21" s="124"/>
      <c r="C21" s="138"/>
      <c r="D21" s="138"/>
      <c r="E21" s="123"/>
      <c r="F21" s="124"/>
      <c r="G21" s="124"/>
      <c r="H21" s="124"/>
      <c r="I21" s="124"/>
      <c r="J21" s="138"/>
      <c r="K21" s="138"/>
      <c r="L21" s="123"/>
      <c r="M21" s="124"/>
      <c r="N21" s="124"/>
      <c r="O21" s="124"/>
      <c r="P21" s="124"/>
      <c r="Q21" s="138"/>
      <c r="R21" s="138"/>
      <c r="S21" s="123"/>
      <c r="T21" s="124"/>
      <c r="U21" s="124"/>
      <c r="V21" s="124"/>
      <c r="W21" s="124"/>
      <c r="X21" s="138"/>
      <c r="Y21" s="138"/>
      <c r="Z21" s="123"/>
      <c r="AA21" s="124"/>
      <c r="AB21" s="124"/>
      <c r="AC21" s="124"/>
      <c r="AD21" s="124"/>
      <c r="AE21" s="138"/>
      <c r="AF21" s="67">
        <f t="shared" si="0"/>
        <v>0</v>
      </c>
    </row>
    <row r="22" spans="1:32" ht="15.75" customHeight="1" x14ac:dyDescent="0.25">
      <c r="A22" s="6" t="str">
        <f>January!A22</f>
        <v>[Card 1]</v>
      </c>
      <c r="B22" s="124"/>
      <c r="C22" s="138"/>
      <c r="D22" s="138"/>
      <c r="E22" s="123"/>
      <c r="F22" s="124"/>
      <c r="G22" s="124"/>
      <c r="H22" s="126"/>
      <c r="I22" s="124"/>
      <c r="J22" s="138"/>
      <c r="K22" s="138"/>
      <c r="L22" s="123"/>
      <c r="M22" s="124"/>
      <c r="N22" s="124"/>
      <c r="O22" s="124"/>
      <c r="P22" s="124"/>
      <c r="Q22" s="138"/>
      <c r="R22" s="138"/>
      <c r="S22" s="123"/>
      <c r="T22" s="124"/>
      <c r="U22" s="124"/>
      <c r="V22" s="124"/>
      <c r="W22" s="124"/>
      <c r="X22" s="138"/>
      <c r="Y22" s="138"/>
      <c r="Z22" s="123"/>
      <c r="AA22" s="124"/>
      <c r="AB22" s="124"/>
      <c r="AC22" s="124"/>
      <c r="AD22" s="124"/>
      <c r="AE22" s="138"/>
      <c r="AF22" s="67">
        <f t="shared" si="0"/>
        <v>0</v>
      </c>
    </row>
    <row r="23" spans="1:32" ht="15.75" customHeight="1" x14ac:dyDescent="0.25">
      <c r="A23" s="6" t="str">
        <f>January!A23</f>
        <v>[Card 2]</v>
      </c>
      <c r="B23" s="124"/>
      <c r="C23" s="138"/>
      <c r="D23" s="138"/>
      <c r="E23" s="123"/>
      <c r="F23" s="124"/>
      <c r="G23" s="124"/>
      <c r="H23" s="124"/>
      <c r="I23" s="124"/>
      <c r="J23" s="138"/>
      <c r="K23" s="138"/>
      <c r="L23" s="123"/>
      <c r="M23" s="124"/>
      <c r="N23" s="124"/>
      <c r="O23" s="124"/>
      <c r="P23" s="124"/>
      <c r="Q23" s="138"/>
      <c r="R23" s="138"/>
      <c r="S23" s="123"/>
      <c r="T23" s="124"/>
      <c r="U23" s="124"/>
      <c r="V23" s="124"/>
      <c r="W23" s="124"/>
      <c r="X23" s="138"/>
      <c r="Y23" s="138"/>
      <c r="Z23" s="123"/>
      <c r="AA23" s="124"/>
      <c r="AB23" s="124"/>
      <c r="AC23" s="124"/>
      <c r="AD23" s="124"/>
      <c r="AE23" s="138"/>
      <c r="AF23" s="67">
        <f t="shared" si="0"/>
        <v>0</v>
      </c>
    </row>
    <row r="24" spans="1:32" ht="15.75" customHeight="1" x14ac:dyDescent="0.25">
      <c r="A24" s="6"/>
      <c r="B24" s="124"/>
      <c r="C24" s="138"/>
      <c r="D24" s="138"/>
      <c r="E24" s="123"/>
      <c r="F24" s="124"/>
      <c r="G24" s="124"/>
      <c r="H24" s="124"/>
      <c r="I24" s="124"/>
      <c r="J24" s="138"/>
      <c r="K24" s="138"/>
      <c r="L24" s="123"/>
      <c r="M24" s="124"/>
      <c r="N24" s="124"/>
      <c r="O24" s="124"/>
      <c r="P24" s="124"/>
      <c r="Q24" s="138"/>
      <c r="R24" s="138"/>
      <c r="S24" s="123"/>
      <c r="T24" s="124"/>
      <c r="U24" s="124"/>
      <c r="V24" s="124"/>
      <c r="W24" s="124"/>
      <c r="X24" s="138"/>
      <c r="Y24" s="138"/>
      <c r="Z24" s="123"/>
      <c r="AA24" s="124"/>
      <c r="AB24" s="124"/>
      <c r="AC24" s="124"/>
      <c r="AD24" s="124"/>
      <c r="AE24" s="138"/>
      <c r="AF24" s="67">
        <f t="shared" si="0"/>
        <v>0</v>
      </c>
    </row>
    <row r="25" spans="1:32" ht="15.75" customHeight="1" x14ac:dyDescent="0.25">
      <c r="A25" s="11" t="str">
        <f>January!A25</f>
        <v>Investment:</v>
      </c>
      <c r="B25" s="124"/>
      <c r="C25" s="138"/>
      <c r="D25" s="138"/>
      <c r="E25" s="123"/>
      <c r="F25" s="124"/>
      <c r="G25" s="124"/>
      <c r="H25" s="124"/>
      <c r="I25" s="124"/>
      <c r="J25" s="138"/>
      <c r="K25" s="138"/>
      <c r="L25" s="123"/>
      <c r="M25" s="124"/>
      <c r="N25" s="124"/>
      <c r="O25" s="124"/>
      <c r="P25" s="124"/>
      <c r="Q25" s="138"/>
      <c r="R25" s="138"/>
      <c r="S25" s="123"/>
      <c r="T25" s="124"/>
      <c r="U25" s="124"/>
      <c r="V25" s="124"/>
      <c r="W25" s="124"/>
      <c r="X25" s="138"/>
      <c r="Y25" s="138"/>
      <c r="Z25" s="123"/>
      <c r="AA25" s="124"/>
      <c r="AB25" s="124"/>
      <c r="AC25" s="124"/>
      <c r="AD25" s="124"/>
      <c r="AE25" s="138"/>
      <c r="AF25" s="67">
        <f t="shared" si="0"/>
        <v>0</v>
      </c>
    </row>
    <row r="26" spans="1:32" ht="15.75" customHeight="1" x14ac:dyDescent="0.25">
      <c r="A26" s="6" t="str">
        <f>January!A26</f>
        <v>PRS</v>
      </c>
      <c r="B26" s="124"/>
      <c r="C26" s="138"/>
      <c r="D26" s="138"/>
      <c r="E26" s="123"/>
      <c r="F26" s="126"/>
      <c r="G26" s="124"/>
      <c r="H26" s="124"/>
      <c r="I26" s="124"/>
      <c r="J26" s="138"/>
      <c r="K26" s="138"/>
      <c r="L26" s="123"/>
      <c r="M26" s="124"/>
      <c r="N26" s="124"/>
      <c r="O26" s="124"/>
      <c r="P26" s="124"/>
      <c r="Q26" s="138"/>
      <c r="R26" s="138"/>
      <c r="S26" s="123"/>
      <c r="T26" s="124"/>
      <c r="U26" s="124"/>
      <c r="V26" s="124"/>
      <c r="W26" s="124"/>
      <c r="X26" s="138"/>
      <c r="Y26" s="138"/>
      <c r="Z26" s="123"/>
      <c r="AA26" s="124"/>
      <c r="AB26" s="124"/>
      <c r="AC26" s="124"/>
      <c r="AD26" s="124"/>
      <c r="AE26" s="138"/>
      <c r="AF26" s="67">
        <f t="shared" si="0"/>
        <v>0</v>
      </c>
    </row>
    <row r="27" spans="1:32" ht="15.75" customHeight="1" x14ac:dyDescent="0.25">
      <c r="A27" s="6" t="str">
        <f>January!A27</f>
        <v>StashAway</v>
      </c>
      <c r="B27" s="124"/>
      <c r="C27" s="138"/>
      <c r="D27" s="138"/>
      <c r="E27" s="123"/>
      <c r="F27" s="124"/>
      <c r="G27" s="124"/>
      <c r="H27" s="124"/>
      <c r="I27" s="124"/>
      <c r="J27" s="138"/>
      <c r="K27" s="138"/>
      <c r="L27" s="123"/>
      <c r="M27" s="124"/>
      <c r="N27" s="124"/>
      <c r="O27" s="124"/>
      <c r="P27" s="124"/>
      <c r="Q27" s="138"/>
      <c r="R27" s="138"/>
      <c r="S27" s="123"/>
      <c r="T27" s="124"/>
      <c r="U27" s="124"/>
      <c r="V27" s="124"/>
      <c r="W27" s="124"/>
      <c r="X27" s="138"/>
      <c r="Y27" s="138"/>
      <c r="Z27" s="123"/>
      <c r="AA27" s="124"/>
      <c r="AB27" s="124"/>
      <c r="AC27" s="124"/>
      <c r="AD27" s="124"/>
      <c r="AE27" s="139"/>
      <c r="AF27" s="67">
        <f t="shared" si="0"/>
        <v>0</v>
      </c>
    </row>
    <row r="28" spans="1:32" ht="15.75" customHeight="1" x14ac:dyDescent="0.25">
      <c r="A28" s="6" t="str">
        <f>January!A28</f>
        <v>MY Equities</v>
      </c>
      <c r="B28" s="124"/>
      <c r="C28" s="139"/>
      <c r="D28" s="138"/>
      <c r="E28" s="123"/>
      <c r="F28" s="124"/>
      <c r="G28" s="124"/>
      <c r="H28" s="124"/>
      <c r="I28" s="124"/>
      <c r="J28" s="138"/>
      <c r="K28" s="138"/>
      <c r="L28" s="123"/>
      <c r="M28" s="124"/>
      <c r="N28" s="124"/>
      <c r="O28" s="124"/>
      <c r="P28" s="124"/>
      <c r="Q28" s="138"/>
      <c r="R28" s="138"/>
      <c r="S28" s="123"/>
      <c r="T28" s="124"/>
      <c r="U28" s="124"/>
      <c r="V28" s="124"/>
      <c r="W28" s="124"/>
      <c r="X28" s="138"/>
      <c r="Y28" s="138"/>
      <c r="Z28" s="123"/>
      <c r="AA28" s="124"/>
      <c r="AB28" s="124"/>
      <c r="AC28" s="124"/>
      <c r="AD28" s="124"/>
      <c r="AE28" s="138"/>
      <c r="AF28" s="67">
        <f t="shared" si="0"/>
        <v>0</v>
      </c>
    </row>
    <row r="29" spans="1:32" ht="15.75" customHeight="1" x14ac:dyDescent="0.25">
      <c r="A29" s="6" t="str">
        <f>January!A29</f>
        <v>US Equities</v>
      </c>
      <c r="B29" s="124"/>
      <c r="C29" s="138"/>
      <c r="D29" s="138"/>
      <c r="E29" s="123"/>
      <c r="F29" s="124"/>
      <c r="G29" s="124"/>
      <c r="H29" s="124"/>
      <c r="I29" s="124"/>
      <c r="J29" s="138"/>
      <c r="K29" s="138"/>
      <c r="L29" s="123"/>
      <c r="M29" s="124"/>
      <c r="N29" s="124"/>
      <c r="O29" s="124"/>
      <c r="P29" s="124"/>
      <c r="Q29" s="138"/>
      <c r="R29" s="138"/>
      <c r="S29" s="123"/>
      <c r="T29" s="124"/>
      <c r="U29" s="124"/>
      <c r="V29" s="124"/>
      <c r="W29" s="124"/>
      <c r="X29" s="138"/>
      <c r="Y29" s="138"/>
      <c r="Z29" s="123"/>
      <c r="AA29" s="126"/>
      <c r="AB29" s="124"/>
      <c r="AC29" s="124"/>
      <c r="AD29" s="124"/>
      <c r="AE29" s="138"/>
      <c r="AF29" s="67">
        <f t="shared" si="0"/>
        <v>0</v>
      </c>
    </row>
    <row r="30" spans="1:32" ht="15.75" customHeight="1" x14ac:dyDescent="0.25">
      <c r="A30" s="6" t="str">
        <f>January!A30</f>
        <v>ASM</v>
      </c>
      <c r="B30" s="124"/>
      <c r="C30" s="138"/>
      <c r="D30" s="138"/>
      <c r="E30" s="123"/>
      <c r="F30" s="124"/>
      <c r="G30" s="124"/>
      <c r="H30" s="124"/>
      <c r="I30" s="124"/>
      <c r="J30" s="138"/>
      <c r="K30" s="138"/>
      <c r="L30" s="123"/>
      <c r="M30" s="124"/>
      <c r="N30" s="124"/>
      <c r="O30" s="124"/>
      <c r="P30" s="124"/>
      <c r="Q30" s="138"/>
      <c r="R30" s="138"/>
      <c r="S30" s="123"/>
      <c r="T30" s="124"/>
      <c r="U30" s="124"/>
      <c r="V30" s="124"/>
      <c r="W30" s="124"/>
      <c r="X30" s="138"/>
      <c r="Y30" s="138"/>
      <c r="Z30" s="123"/>
      <c r="AA30" s="124"/>
      <c r="AB30" s="124"/>
      <c r="AC30" s="124"/>
      <c r="AD30" s="124"/>
      <c r="AE30" s="138"/>
      <c r="AF30" s="67">
        <f t="shared" si="0"/>
        <v>0</v>
      </c>
    </row>
    <row r="31" spans="1:32" ht="15.75" customHeight="1" x14ac:dyDescent="0.25">
      <c r="A31" s="6" t="str">
        <f>January!A31</f>
        <v>P2P</v>
      </c>
      <c r="B31" s="124"/>
      <c r="C31" s="138"/>
      <c r="D31" s="138"/>
      <c r="E31" s="123"/>
      <c r="F31" s="124"/>
      <c r="G31" s="124"/>
      <c r="H31" s="124"/>
      <c r="I31" s="124"/>
      <c r="J31" s="138"/>
      <c r="K31" s="138"/>
      <c r="L31" s="123"/>
      <c r="M31" s="124"/>
      <c r="N31" s="124"/>
      <c r="O31" s="124"/>
      <c r="P31" s="124"/>
      <c r="Q31" s="138"/>
      <c r="R31" s="138"/>
      <c r="S31" s="123"/>
      <c r="T31" s="124"/>
      <c r="U31" s="124"/>
      <c r="V31" s="124"/>
      <c r="W31" s="124"/>
      <c r="X31" s="138"/>
      <c r="Y31" s="138"/>
      <c r="Z31" s="123"/>
      <c r="AA31" s="124"/>
      <c r="AB31" s="124"/>
      <c r="AC31" s="124"/>
      <c r="AD31" s="124"/>
      <c r="AE31" s="138"/>
      <c r="AF31" s="67">
        <f t="shared" si="0"/>
        <v>0</v>
      </c>
    </row>
    <row r="32" spans="1:32" ht="15.75" customHeight="1" x14ac:dyDescent="0.25">
      <c r="A32" s="6" t="str">
        <f>January!A32</f>
        <v>Crypto</v>
      </c>
      <c r="B32" s="124"/>
      <c r="C32" s="138"/>
      <c r="D32" s="138"/>
      <c r="E32" s="123"/>
      <c r="F32" s="124"/>
      <c r="G32" s="124"/>
      <c r="H32" s="124"/>
      <c r="I32" s="124"/>
      <c r="J32" s="138"/>
      <c r="K32" s="138"/>
      <c r="L32" s="123"/>
      <c r="M32" s="124"/>
      <c r="N32" s="124"/>
      <c r="O32" s="124"/>
      <c r="P32" s="124"/>
      <c r="Q32" s="138"/>
      <c r="R32" s="138"/>
      <c r="S32" s="123"/>
      <c r="T32" s="124"/>
      <c r="U32" s="124"/>
      <c r="V32" s="124"/>
      <c r="W32" s="124"/>
      <c r="X32" s="138"/>
      <c r="Y32" s="138"/>
      <c r="Z32" s="123"/>
      <c r="AA32" s="124"/>
      <c r="AB32" s="124"/>
      <c r="AC32" s="124"/>
      <c r="AD32" s="124"/>
      <c r="AE32" s="138"/>
      <c r="AF32" s="67">
        <f t="shared" si="0"/>
        <v>0</v>
      </c>
    </row>
    <row r="33" spans="1:32" ht="15.75" customHeight="1" x14ac:dyDescent="0.25">
      <c r="A33" s="6"/>
      <c r="B33" s="124"/>
      <c r="C33" s="138"/>
      <c r="D33" s="138"/>
      <c r="E33" s="123"/>
      <c r="F33" s="124"/>
      <c r="G33" s="124"/>
      <c r="H33" s="124"/>
      <c r="I33" s="124"/>
      <c r="J33" s="138"/>
      <c r="K33" s="138"/>
      <c r="L33" s="123"/>
      <c r="M33" s="124"/>
      <c r="N33" s="124"/>
      <c r="O33" s="124"/>
      <c r="P33" s="124"/>
      <c r="Q33" s="138"/>
      <c r="R33" s="138"/>
      <c r="S33" s="123"/>
      <c r="T33" s="124"/>
      <c r="U33" s="124"/>
      <c r="V33" s="124"/>
      <c r="W33" s="124"/>
      <c r="X33" s="138"/>
      <c r="Y33" s="138"/>
      <c r="Z33" s="123"/>
      <c r="AA33" s="124"/>
      <c r="AB33" s="124"/>
      <c r="AC33" s="124"/>
      <c r="AD33" s="124"/>
      <c r="AE33" s="138"/>
      <c r="AF33" s="67">
        <f t="shared" si="0"/>
        <v>0</v>
      </c>
    </row>
    <row r="34" spans="1:32" ht="15.75" customHeight="1" x14ac:dyDescent="0.25">
      <c r="A34" s="6" t="str">
        <f>January!A34</f>
        <v>Misc</v>
      </c>
      <c r="B34" s="124"/>
      <c r="C34" s="138"/>
      <c r="D34" s="138"/>
      <c r="E34" s="123"/>
      <c r="F34" s="126"/>
      <c r="G34" s="141"/>
      <c r="H34" s="126"/>
      <c r="I34" s="127"/>
      <c r="J34" s="139"/>
      <c r="K34" s="138"/>
      <c r="L34" s="123"/>
      <c r="M34" s="124"/>
      <c r="N34" s="124"/>
      <c r="O34" s="126"/>
      <c r="P34" s="127"/>
      <c r="Q34" s="138"/>
      <c r="R34" s="138"/>
      <c r="S34" s="123"/>
      <c r="T34" s="124"/>
      <c r="U34" s="126"/>
      <c r="V34" s="124"/>
      <c r="W34" s="127"/>
      <c r="X34" s="138"/>
      <c r="Y34" s="138"/>
      <c r="Z34" s="125"/>
      <c r="AA34" s="124"/>
      <c r="AB34" s="124"/>
      <c r="AC34" s="124"/>
      <c r="AD34" s="124"/>
      <c r="AE34" s="138"/>
      <c r="AF34" s="67">
        <f t="shared" si="0"/>
        <v>0</v>
      </c>
    </row>
    <row r="35" spans="1:32" ht="15.75" customHeight="1" x14ac:dyDescent="0.25">
      <c r="A35" s="69" t="s">
        <v>13</v>
      </c>
      <c r="B35" s="70">
        <f>SUM(B3:B34)</f>
        <v>0</v>
      </c>
      <c r="C35" s="70">
        <f>SUM(C3:C34)</f>
        <v>0</v>
      </c>
      <c r="D35" s="70">
        <f>SUM(D3:D34)</f>
        <v>0</v>
      </c>
      <c r="E35" s="70">
        <f>SUM(E3:E34)</f>
        <v>0</v>
      </c>
      <c r="F35" s="70">
        <f>SUM(F3:F34)</f>
        <v>0</v>
      </c>
      <c r="G35" s="70">
        <f>SUM(G3:G34)</f>
        <v>0</v>
      </c>
      <c r="H35" s="70">
        <f>SUM(H3:H34)</f>
        <v>0</v>
      </c>
      <c r="I35" s="70">
        <f>SUM(I3:I34)</f>
        <v>0</v>
      </c>
      <c r="J35" s="70">
        <f>SUM(J3:J34)</f>
        <v>0</v>
      </c>
      <c r="K35" s="70">
        <f>SUM(K3:K34)</f>
        <v>0</v>
      </c>
      <c r="L35" s="70">
        <f>SUM(L3:L34)</f>
        <v>0</v>
      </c>
      <c r="M35" s="70">
        <f>SUM(M3:M34)</f>
        <v>0</v>
      </c>
      <c r="N35" s="70">
        <f>SUM(N3:N34)</f>
        <v>0</v>
      </c>
      <c r="O35" s="70">
        <f>SUM(O3:O34)</f>
        <v>0</v>
      </c>
      <c r="P35" s="70">
        <f>SUM(P3:P34)</f>
        <v>0</v>
      </c>
      <c r="Q35" s="70">
        <f>SUM(Q3:Q34)</f>
        <v>0</v>
      </c>
      <c r="R35" s="70">
        <f>SUM(R3:R34)</f>
        <v>0</v>
      </c>
      <c r="S35" s="70">
        <f>SUM(S3:S34)</f>
        <v>0</v>
      </c>
      <c r="T35" s="70">
        <f>SUM(T3:T34)</f>
        <v>0</v>
      </c>
      <c r="U35" s="70">
        <f>SUM(U3:U34)</f>
        <v>0</v>
      </c>
      <c r="V35" s="70">
        <f>SUM(V3:V34)</f>
        <v>0</v>
      </c>
      <c r="W35" s="70">
        <f>SUM(W3:W34)</f>
        <v>0</v>
      </c>
      <c r="X35" s="70">
        <f>SUM(X3:X34)</f>
        <v>0</v>
      </c>
      <c r="Y35" s="70">
        <f>SUM(Y3:Y34)</f>
        <v>0</v>
      </c>
      <c r="Z35" s="70">
        <f>SUM(Z3:Z34)</f>
        <v>0</v>
      </c>
      <c r="AA35" s="70">
        <f>SUM(AA3:AA34)</f>
        <v>0</v>
      </c>
      <c r="AB35" s="70">
        <f>SUM(AB3:AB34)</f>
        <v>0</v>
      </c>
      <c r="AC35" s="70">
        <f>SUM(AC3:AC34)</f>
        <v>0</v>
      </c>
      <c r="AD35" s="70">
        <f>SUM(AD3:AD34)</f>
        <v>0</v>
      </c>
      <c r="AE35" s="70">
        <f>SUM(AE3:AE34)</f>
        <v>0</v>
      </c>
      <c r="AF35" s="70">
        <f>SUM(AF3:AF34)</f>
        <v>0</v>
      </c>
    </row>
    <row r="36" spans="1:32" ht="15.75" customHeight="1" x14ac:dyDescent="0.25">
      <c r="A36" s="71" t="s">
        <v>55</v>
      </c>
      <c r="B36" s="72"/>
      <c r="C36" s="72">
        <f>SUM(C3:C34)</f>
        <v>0</v>
      </c>
      <c r="D36" s="72">
        <f>SUM(D3:D34)</f>
        <v>0</v>
      </c>
      <c r="E36" s="72"/>
      <c r="F36" s="72"/>
      <c r="G36" s="72"/>
      <c r="H36" s="72"/>
      <c r="I36" s="72"/>
      <c r="J36" s="72">
        <f>SUM(J3:J34)</f>
        <v>0</v>
      </c>
      <c r="K36" s="72">
        <f>SUM(K3:K34)</f>
        <v>0</v>
      </c>
      <c r="L36" s="72"/>
      <c r="M36" s="72"/>
      <c r="N36" s="72"/>
      <c r="O36" s="72"/>
      <c r="P36" s="72"/>
      <c r="Q36" s="72">
        <f>SUM(Q3:Q34)</f>
        <v>0</v>
      </c>
      <c r="R36" s="72">
        <f>SUM(R3:R34)</f>
        <v>0</v>
      </c>
      <c r="S36" s="72"/>
      <c r="T36" s="72"/>
      <c r="U36" s="72"/>
      <c r="V36" s="72"/>
      <c r="W36" s="72"/>
      <c r="X36" s="72">
        <f>SUM(X3:X34)</f>
        <v>0</v>
      </c>
      <c r="Y36" s="72">
        <f>SUM(Y3:Y34)</f>
        <v>0</v>
      </c>
      <c r="Z36" s="72"/>
      <c r="AA36" s="72"/>
      <c r="AB36" s="72"/>
      <c r="AC36" s="72"/>
      <c r="AD36" s="72"/>
      <c r="AE36" s="72">
        <f>SUM(AE3:AE34)</f>
        <v>0</v>
      </c>
      <c r="AF36" s="72">
        <f t="shared" ref="AF36:AF37" si="1">SUM(B36:AE36)</f>
        <v>0</v>
      </c>
    </row>
    <row r="37" spans="1:32" ht="15.75" customHeight="1" x14ac:dyDescent="0.25">
      <c r="A37" s="73" t="s">
        <v>56</v>
      </c>
      <c r="B37" s="74">
        <f>SUM(B3:B34)</f>
        <v>0</v>
      </c>
      <c r="C37" s="74"/>
      <c r="D37" s="74"/>
      <c r="E37" s="74">
        <f>SUM(E3:E34)</f>
        <v>0</v>
      </c>
      <c r="F37" s="74">
        <f>SUM(F3:F34)</f>
        <v>0</v>
      </c>
      <c r="G37" s="74">
        <f>SUM(G3:G34)</f>
        <v>0</v>
      </c>
      <c r="H37" s="74">
        <f>SUM(H3:H34)</f>
        <v>0</v>
      </c>
      <c r="I37" s="74">
        <f>SUM(I3:I34)</f>
        <v>0</v>
      </c>
      <c r="J37" s="74"/>
      <c r="K37" s="74"/>
      <c r="L37" s="74">
        <f>SUM(L3:L34)</f>
        <v>0</v>
      </c>
      <c r="M37" s="74">
        <f>SUM(M3:M34)</f>
        <v>0</v>
      </c>
      <c r="N37" s="74">
        <f>SUM(N3:N34)</f>
        <v>0</v>
      </c>
      <c r="O37" s="74">
        <f>SUM(O3:O34)</f>
        <v>0</v>
      </c>
      <c r="P37" s="74">
        <f>SUM(P3:P34)</f>
        <v>0</v>
      </c>
      <c r="Q37" s="74"/>
      <c r="R37" s="74"/>
      <c r="S37" s="74">
        <f>SUM(S3:S34)</f>
        <v>0</v>
      </c>
      <c r="T37" s="74">
        <f>SUM(T3:T34)</f>
        <v>0</v>
      </c>
      <c r="U37" s="74">
        <f>SUM(U3:U34)</f>
        <v>0</v>
      </c>
      <c r="V37" s="74">
        <f>SUM(V3:V34)</f>
        <v>0</v>
      </c>
      <c r="W37" s="74">
        <f>SUM(W3:W34)</f>
        <v>0</v>
      </c>
      <c r="X37" s="74"/>
      <c r="Y37" s="74"/>
      <c r="Z37" s="74">
        <f>SUM(Z3:Z34)</f>
        <v>0</v>
      </c>
      <c r="AA37" s="74">
        <f>SUM(AA3:AA34)</f>
        <v>0</v>
      </c>
      <c r="AB37" s="74">
        <f>SUM(AB3:AB34)</f>
        <v>0</v>
      </c>
      <c r="AC37" s="74">
        <f>SUM(AC3:AC34)</f>
        <v>0</v>
      </c>
      <c r="AD37" s="74">
        <f>SUM(AD3:AD34)</f>
        <v>0</v>
      </c>
      <c r="AE37" s="74"/>
      <c r="AF37" s="74">
        <f t="shared" si="1"/>
        <v>0</v>
      </c>
    </row>
    <row r="38" spans="1:32" ht="15.75" customHeigh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1:32" ht="15.75" customHeight="1" x14ac:dyDescent="0.25">
      <c r="A39" s="10"/>
      <c r="B39" s="10"/>
      <c r="C39" s="75" t="s">
        <v>0</v>
      </c>
      <c r="D39" s="10"/>
      <c r="E39" s="10"/>
      <c r="F39" s="10"/>
      <c r="G39" s="76" t="s">
        <v>57</v>
      </c>
      <c r="H39" s="77"/>
      <c r="I39" s="10"/>
      <c r="J39" s="10"/>
      <c r="K39" s="10"/>
      <c r="L39" s="76" t="s">
        <v>58</v>
      </c>
      <c r="M39" s="77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</row>
    <row r="40" spans="1:32" ht="15.75" customHeight="1" x14ac:dyDescent="0.25">
      <c r="A40" s="10"/>
      <c r="B40" s="10"/>
      <c r="C40" s="78" t="s">
        <v>59</v>
      </c>
      <c r="D40" s="79"/>
      <c r="E40" s="80"/>
      <c r="F40" s="10"/>
      <c r="G40" s="81" t="s">
        <v>60</v>
      </c>
      <c r="H40" s="10"/>
      <c r="I40" s="79"/>
      <c r="J40" s="82">
        <f>AF78</f>
        <v>0</v>
      </c>
      <c r="K40" s="10"/>
      <c r="L40" s="81" t="s">
        <v>61</v>
      </c>
      <c r="M40" s="79"/>
      <c r="N40" s="114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</row>
    <row r="41" spans="1:32" ht="15.75" customHeight="1" x14ac:dyDescent="0.25">
      <c r="A41" s="10"/>
      <c r="B41" s="10"/>
      <c r="C41" s="81" t="s">
        <v>62</v>
      </c>
      <c r="D41" s="84"/>
      <c r="E41" s="85">
        <f>AF37</f>
        <v>0</v>
      </c>
      <c r="F41" s="10"/>
      <c r="G41" s="81" t="s">
        <v>63</v>
      </c>
      <c r="H41" s="10"/>
      <c r="I41" s="84"/>
      <c r="J41" s="86">
        <f>AF92</f>
        <v>0</v>
      </c>
      <c r="K41" s="10"/>
      <c r="L41" s="81" t="s">
        <v>64</v>
      </c>
      <c r="M41" s="84"/>
      <c r="N41" s="89"/>
      <c r="O41" s="10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2" ht="15.75" customHeight="1" x14ac:dyDescent="0.25">
      <c r="A42" s="10"/>
      <c r="B42" s="10"/>
      <c r="C42" s="81" t="s">
        <v>65</v>
      </c>
      <c r="D42" s="84"/>
      <c r="E42" s="85">
        <f>AF36</f>
        <v>0</v>
      </c>
      <c r="F42" s="10"/>
      <c r="G42" s="81"/>
      <c r="H42" s="10"/>
      <c r="I42" s="84"/>
      <c r="J42" s="86"/>
      <c r="K42" s="10"/>
      <c r="L42" s="88"/>
      <c r="M42" s="84"/>
      <c r="N42" s="89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</row>
    <row r="43" spans="1:32" ht="15.75" customHeight="1" x14ac:dyDescent="0.25">
      <c r="A43" s="10"/>
      <c r="B43" s="10"/>
      <c r="C43" s="81" t="s">
        <v>66</v>
      </c>
      <c r="D43" s="84"/>
      <c r="E43" s="85">
        <f>SUM(E41:E42)</f>
        <v>0</v>
      </c>
      <c r="F43" s="10"/>
      <c r="G43" s="81"/>
      <c r="H43" s="10"/>
      <c r="I43" s="84"/>
      <c r="J43" s="86"/>
      <c r="K43" s="10"/>
      <c r="L43" s="88"/>
      <c r="M43" s="84"/>
      <c r="N43" s="87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</row>
    <row r="44" spans="1:32" ht="15.75" customHeight="1" x14ac:dyDescent="0.25">
      <c r="A44" s="10"/>
      <c r="B44" s="10"/>
      <c r="C44" s="81" t="s">
        <v>67</v>
      </c>
      <c r="D44" s="84"/>
      <c r="E44" s="86">
        <f>N49</f>
        <v>0</v>
      </c>
      <c r="F44" s="10"/>
      <c r="G44" s="81" t="s">
        <v>68</v>
      </c>
      <c r="H44" s="10"/>
      <c r="I44" s="84"/>
      <c r="J44" s="90" t="e">
        <f>E45/E40</f>
        <v>#DIV/0!</v>
      </c>
      <c r="K44" s="10"/>
      <c r="L44" s="88"/>
      <c r="M44" s="84"/>
      <c r="N44" s="89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2" ht="15.75" customHeight="1" x14ac:dyDescent="0.25">
      <c r="A45" s="10"/>
      <c r="B45" s="10"/>
      <c r="C45" s="92" t="s">
        <v>69</v>
      </c>
      <c r="D45" s="93"/>
      <c r="E45" s="94">
        <f>E40-E43+E44</f>
        <v>0</v>
      </c>
      <c r="F45" s="10"/>
      <c r="G45" s="92" t="s">
        <v>70</v>
      </c>
      <c r="H45" s="95"/>
      <c r="I45" s="93"/>
      <c r="J45" s="94">
        <f>E45+Aug!J45</f>
        <v>0</v>
      </c>
      <c r="K45" s="10"/>
      <c r="L45" s="88"/>
      <c r="M45" s="84"/>
      <c r="N45" s="89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2" ht="15.75" customHeight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81"/>
      <c r="M46" s="84"/>
      <c r="N46" s="87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 ht="15.75" customHeigh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81"/>
      <c r="M47" s="84"/>
      <c r="N47" s="91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1:32" ht="15.75" customHeight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81"/>
      <c r="M48" s="84"/>
      <c r="N48" s="91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2" ht="15.75" customHeight="1" x14ac:dyDescent="0.25">
      <c r="A49" s="10"/>
      <c r="B49" s="10"/>
      <c r="C49" s="10"/>
      <c r="D49" s="10"/>
      <c r="E49" s="32"/>
      <c r="F49" s="10"/>
      <c r="G49" s="10"/>
      <c r="H49" s="10"/>
      <c r="I49" s="10"/>
      <c r="J49" s="10"/>
      <c r="K49" s="10"/>
      <c r="L49" s="92" t="s">
        <v>13</v>
      </c>
      <c r="M49" s="93"/>
      <c r="N49" s="94">
        <f>SUM(N40:N48)</f>
        <v>0</v>
      </c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 ht="15.75" customHeight="1" x14ac:dyDescent="0.25">
      <c r="A50" s="24" t="s">
        <v>21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28" t="s">
        <v>13</v>
      </c>
    </row>
    <row r="51" spans="1:32" ht="15.75" customHeight="1" x14ac:dyDescent="0.25">
      <c r="A51" s="96" t="str">
        <f>January!A51</f>
        <v>CC: Card 1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8"/>
    </row>
    <row r="52" spans="1:32" ht="15.75" customHeight="1" x14ac:dyDescent="0.25">
      <c r="A52" s="15" t="str">
        <f>January!A52</f>
        <v>F&amp;B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0"/>
      <c r="U52" s="10"/>
      <c r="V52" s="100"/>
      <c r="W52" s="10"/>
      <c r="X52" s="10"/>
      <c r="Y52" s="10"/>
      <c r="Z52" s="100"/>
      <c r="AA52" s="10"/>
      <c r="AB52" s="100"/>
      <c r="AC52" s="10"/>
      <c r="AD52" s="10"/>
      <c r="AE52" s="10"/>
      <c r="AF52" s="35">
        <f t="shared" ref="AF52:AF58" si="2">SUM(B52:AE52)</f>
        <v>0</v>
      </c>
    </row>
    <row r="53" spans="1:32" ht="15.75" customHeight="1" x14ac:dyDescent="0.25">
      <c r="A53" s="15" t="str">
        <f>January!A53</f>
        <v>Petrol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0"/>
      <c r="V53" s="10"/>
      <c r="W53" s="10"/>
      <c r="X53" s="10"/>
      <c r="Y53" s="10"/>
      <c r="Z53" s="100"/>
      <c r="AA53" s="10"/>
      <c r="AB53" s="10"/>
      <c r="AC53" s="10"/>
      <c r="AD53" s="10"/>
      <c r="AE53" s="10"/>
      <c r="AF53" s="35">
        <f t="shared" si="2"/>
        <v>0</v>
      </c>
    </row>
    <row r="54" spans="1:32" ht="15.75" customHeight="1" x14ac:dyDescent="0.25">
      <c r="A54" s="15" t="str">
        <f>January!A54</f>
        <v>Grab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35">
        <f t="shared" si="2"/>
        <v>0</v>
      </c>
    </row>
    <row r="55" spans="1:32" ht="15.75" customHeight="1" x14ac:dyDescent="0.25">
      <c r="A55" s="15" t="str">
        <f>January!A55</f>
        <v>Groceries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35">
        <f t="shared" si="2"/>
        <v>0</v>
      </c>
    </row>
    <row r="56" spans="1:32" ht="15.75" customHeight="1" x14ac:dyDescent="0.25">
      <c r="A56" s="15" t="str">
        <f>January!A56</f>
        <v>Shopping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35">
        <f t="shared" si="2"/>
        <v>0</v>
      </c>
    </row>
    <row r="57" spans="1:32" ht="15.75" customHeight="1" x14ac:dyDescent="0.25">
      <c r="A57" s="15" t="str">
        <f>January!A57</f>
        <v>E-wallet top up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0"/>
      <c r="V57" s="10"/>
      <c r="W57" s="10"/>
      <c r="X57" s="10"/>
      <c r="Y57" s="10"/>
      <c r="Z57" s="100"/>
      <c r="AA57" s="10"/>
      <c r="AB57" s="10"/>
      <c r="AC57" s="10"/>
      <c r="AD57" s="10"/>
      <c r="AE57" s="10"/>
      <c r="AF57" s="35">
        <f t="shared" si="2"/>
        <v>0</v>
      </c>
    </row>
    <row r="58" spans="1:32" ht="15.75" customHeight="1" x14ac:dyDescent="0.25">
      <c r="A58" s="15" t="str">
        <f>January!A58</f>
        <v>Misc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35">
        <f t="shared" si="2"/>
        <v>0</v>
      </c>
    </row>
    <row r="59" spans="1:32" ht="15.75" customHeight="1" x14ac:dyDescent="0.25">
      <c r="A59" s="102"/>
      <c r="B59" s="103">
        <f t="shared" ref="B59:AF59" si="3">SUM(B52:B58)</f>
        <v>0</v>
      </c>
      <c r="C59" s="103">
        <f t="shared" si="3"/>
        <v>0</v>
      </c>
      <c r="D59" s="103">
        <f t="shared" si="3"/>
        <v>0</v>
      </c>
      <c r="E59" s="103">
        <f t="shared" si="3"/>
        <v>0</v>
      </c>
      <c r="F59" s="103">
        <f t="shared" si="3"/>
        <v>0</v>
      </c>
      <c r="G59" s="103">
        <f t="shared" si="3"/>
        <v>0</v>
      </c>
      <c r="H59" s="103">
        <f t="shared" si="3"/>
        <v>0</v>
      </c>
      <c r="I59" s="103">
        <f t="shared" si="3"/>
        <v>0</v>
      </c>
      <c r="J59" s="103">
        <f t="shared" si="3"/>
        <v>0</v>
      </c>
      <c r="K59" s="103">
        <f t="shared" si="3"/>
        <v>0</v>
      </c>
      <c r="L59" s="103">
        <f t="shared" si="3"/>
        <v>0</v>
      </c>
      <c r="M59" s="103">
        <f t="shared" si="3"/>
        <v>0</v>
      </c>
      <c r="N59" s="103">
        <f t="shared" si="3"/>
        <v>0</v>
      </c>
      <c r="O59" s="103">
        <f t="shared" si="3"/>
        <v>0</v>
      </c>
      <c r="P59" s="103">
        <f t="shared" si="3"/>
        <v>0</v>
      </c>
      <c r="Q59" s="103">
        <f t="shared" si="3"/>
        <v>0</v>
      </c>
      <c r="R59" s="103">
        <f t="shared" si="3"/>
        <v>0</v>
      </c>
      <c r="S59" s="103">
        <f t="shared" si="3"/>
        <v>0</v>
      </c>
      <c r="T59" s="103">
        <f t="shared" si="3"/>
        <v>0</v>
      </c>
      <c r="U59" s="103">
        <f t="shared" si="3"/>
        <v>0</v>
      </c>
      <c r="V59" s="103">
        <f t="shared" si="3"/>
        <v>0</v>
      </c>
      <c r="W59" s="103">
        <f t="shared" si="3"/>
        <v>0</v>
      </c>
      <c r="X59" s="103">
        <f t="shared" si="3"/>
        <v>0</v>
      </c>
      <c r="Y59" s="103">
        <f t="shared" si="3"/>
        <v>0</v>
      </c>
      <c r="Z59" s="103">
        <f t="shared" si="3"/>
        <v>0</v>
      </c>
      <c r="AA59" s="103">
        <f t="shared" si="3"/>
        <v>0</v>
      </c>
      <c r="AB59" s="103">
        <f t="shared" si="3"/>
        <v>0</v>
      </c>
      <c r="AC59" s="103">
        <f t="shared" si="3"/>
        <v>0</v>
      </c>
      <c r="AD59" s="103">
        <f t="shared" si="3"/>
        <v>0</v>
      </c>
      <c r="AE59" s="103">
        <f t="shared" si="3"/>
        <v>0</v>
      </c>
      <c r="AF59" s="104">
        <f t="shared" si="3"/>
        <v>0</v>
      </c>
    </row>
    <row r="60" spans="1:32" ht="15.75" customHeight="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35"/>
    </row>
    <row r="61" spans="1:32" ht="15.75" customHeight="1" x14ac:dyDescent="0.25">
      <c r="A61" s="96" t="str">
        <f>January!A61</f>
        <v>CC: Card 2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8"/>
    </row>
    <row r="62" spans="1:32" ht="15.75" customHeight="1" x14ac:dyDescent="0.25">
      <c r="A62" s="15" t="str">
        <f>January!A62</f>
        <v>F&amp;B</v>
      </c>
      <c r="B62" s="10"/>
      <c r="C62" s="10"/>
      <c r="D62" s="10"/>
      <c r="E62" s="10"/>
      <c r="F62" s="100"/>
      <c r="G62" s="10"/>
      <c r="H62" s="10"/>
      <c r="I62" s="100"/>
      <c r="J62" s="10"/>
      <c r="K62" s="10"/>
      <c r="L62" s="10"/>
      <c r="M62" s="10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35">
        <f t="shared" ref="AF62:AF75" si="4">SUM(B62:AE62)</f>
        <v>0</v>
      </c>
    </row>
    <row r="63" spans="1:32" ht="15.75" customHeight="1" x14ac:dyDescent="0.25">
      <c r="A63" s="15" t="str">
        <f>January!A63</f>
        <v>Petrol</v>
      </c>
      <c r="B63" s="15"/>
      <c r="C63" s="10"/>
      <c r="D63" s="10"/>
      <c r="E63" s="100"/>
      <c r="F63" s="15"/>
      <c r="G63" s="10"/>
      <c r="H63" s="15"/>
      <c r="I63" s="10"/>
      <c r="J63" s="10"/>
      <c r="K63" s="10"/>
      <c r="L63" s="10"/>
      <c r="M63" s="10"/>
      <c r="N63" s="10"/>
      <c r="O63" s="10"/>
      <c r="P63" s="15"/>
      <c r="Q63" s="10"/>
      <c r="R63" s="10"/>
      <c r="S63" s="15"/>
      <c r="T63" s="10"/>
      <c r="U63" s="10"/>
      <c r="V63" s="15"/>
      <c r="W63" s="15"/>
      <c r="X63" s="10"/>
      <c r="Y63" s="15"/>
      <c r="Z63" s="10"/>
      <c r="AA63" s="10"/>
      <c r="AB63" s="10"/>
      <c r="AC63" s="10"/>
      <c r="AD63" s="10"/>
      <c r="AE63" s="15"/>
      <c r="AF63" s="35">
        <f t="shared" si="4"/>
        <v>0</v>
      </c>
    </row>
    <row r="64" spans="1:32" ht="15.75" customHeight="1" x14ac:dyDescent="0.25">
      <c r="A64" s="15" t="str">
        <f>January!A64</f>
        <v>Groceries</v>
      </c>
      <c r="B64" s="15"/>
      <c r="C64" s="10"/>
      <c r="D64" s="10"/>
      <c r="E64" s="10"/>
      <c r="F64" s="15"/>
      <c r="G64" s="10"/>
      <c r="H64" s="15"/>
      <c r="I64" s="10"/>
      <c r="J64" s="10"/>
      <c r="K64" s="10"/>
      <c r="L64" s="10"/>
      <c r="M64" s="10"/>
      <c r="N64" s="10"/>
      <c r="O64" s="10"/>
      <c r="P64" s="15"/>
      <c r="Q64" s="10"/>
      <c r="R64" s="10"/>
      <c r="S64" s="15"/>
      <c r="T64" s="10"/>
      <c r="U64" s="10"/>
      <c r="V64" s="15"/>
      <c r="W64" s="15"/>
      <c r="X64" s="10"/>
      <c r="Y64" s="15"/>
      <c r="Z64" s="10"/>
      <c r="AA64" s="10"/>
      <c r="AB64" s="10"/>
      <c r="AC64" s="10"/>
      <c r="AD64" s="10"/>
      <c r="AE64" s="15"/>
      <c r="AF64" s="35">
        <f t="shared" si="4"/>
        <v>0</v>
      </c>
    </row>
    <row r="65" spans="1:32" ht="15.75" customHeight="1" x14ac:dyDescent="0.25">
      <c r="A65" s="15" t="str">
        <f>January!A65</f>
        <v>Shopping</v>
      </c>
      <c r="B65" s="15"/>
      <c r="C65" s="10"/>
      <c r="D65" s="10"/>
      <c r="E65" s="10"/>
      <c r="F65" s="15"/>
      <c r="G65" s="10"/>
      <c r="H65" s="15"/>
      <c r="I65" s="10"/>
      <c r="J65" s="10"/>
      <c r="K65" s="10"/>
      <c r="L65" s="10"/>
      <c r="M65" s="10"/>
      <c r="N65" s="10"/>
      <c r="O65" s="10"/>
      <c r="P65" s="15"/>
      <c r="Q65" s="10"/>
      <c r="R65" s="10"/>
      <c r="S65" s="15"/>
      <c r="T65" s="10"/>
      <c r="U65" s="10"/>
      <c r="V65" s="15"/>
      <c r="W65" s="15"/>
      <c r="X65" s="10"/>
      <c r="Y65" s="15"/>
      <c r="Z65" s="10"/>
      <c r="AA65" s="10"/>
      <c r="AB65" s="10"/>
      <c r="AC65" s="10"/>
      <c r="AD65" s="10"/>
      <c r="AE65" s="15"/>
      <c r="AF65" s="35">
        <f t="shared" si="4"/>
        <v>0</v>
      </c>
    </row>
    <row r="66" spans="1:32" ht="15.75" customHeight="1" x14ac:dyDescent="0.25">
      <c r="A66" s="15" t="str">
        <f>January!A66</f>
        <v>Movie</v>
      </c>
      <c r="B66" s="15"/>
      <c r="C66" s="10"/>
      <c r="D66" s="10"/>
      <c r="E66" s="10"/>
      <c r="F66" s="15"/>
      <c r="G66" s="10"/>
      <c r="H66" s="15"/>
      <c r="I66" s="10"/>
      <c r="J66" s="10"/>
      <c r="K66" s="10"/>
      <c r="L66" s="10"/>
      <c r="M66" s="10"/>
      <c r="N66" s="10"/>
      <c r="O66" s="10"/>
      <c r="P66" s="15"/>
      <c r="Q66" s="10"/>
      <c r="R66" s="10"/>
      <c r="S66" s="15"/>
      <c r="T66" s="10"/>
      <c r="U66" s="10"/>
      <c r="V66" s="15"/>
      <c r="W66" s="15"/>
      <c r="X66" s="10"/>
      <c r="Y66" s="15"/>
      <c r="Z66" s="10"/>
      <c r="AA66" s="10"/>
      <c r="AB66" s="10"/>
      <c r="AC66" s="10"/>
      <c r="AD66" s="10"/>
      <c r="AE66" s="15"/>
      <c r="AF66" s="35">
        <f t="shared" ref="AF66" si="5">SUM(B66:AE66)</f>
        <v>0</v>
      </c>
    </row>
    <row r="67" spans="1:32" ht="15.75" customHeight="1" x14ac:dyDescent="0.25">
      <c r="A67" s="15" t="str">
        <f>January!A67</f>
        <v>Books</v>
      </c>
      <c r="B67" s="15"/>
      <c r="C67" s="10"/>
      <c r="D67" s="10"/>
      <c r="E67" s="10"/>
      <c r="F67" s="15"/>
      <c r="G67" s="10"/>
      <c r="H67" s="15"/>
      <c r="I67" s="10"/>
      <c r="J67" s="10"/>
      <c r="K67" s="10"/>
      <c r="L67" s="10"/>
      <c r="M67" s="10"/>
      <c r="N67" s="10"/>
      <c r="O67" s="10"/>
      <c r="P67" s="15"/>
      <c r="Q67" s="10"/>
      <c r="R67" s="10"/>
      <c r="S67" s="15"/>
      <c r="T67" s="10"/>
      <c r="U67" s="10"/>
      <c r="V67" s="15"/>
      <c r="W67" s="15"/>
      <c r="X67" s="10"/>
      <c r="Y67" s="15"/>
      <c r="Z67" s="10"/>
      <c r="AA67" s="10"/>
      <c r="AB67" s="10"/>
      <c r="AC67" s="10"/>
      <c r="AD67" s="10"/>
      <c r="AE67" s="15"/>
      <c r="AF67" s="35">
        <f t="shared" si="4"/>
        <v>0</v>
      </c>
    </row>
    <row r="68" spans="1:32" ht="15.75" customHeight="1" x14ac:dyDescent="0.25">
      <c r="A68" s="15" t="str">
        <f>January!A68</f>
        <v>Game</v>
      </c>
      <c r="B68" s="15"/>
      <c r="C68" s="10"/>
      <c r="D68" s="10"/>
      <c r="E68" s="10"/>
      <c r="F68" s="15"/>
      <c r="G68" s="10"/>
      <c r="H68" s="15"/>
      <c r="I68" s="10"/>
      <c r="J68" s="10"/>
      <c r="K68" s="10"/>
      <c r="L68" s="10"/>
      <c r="M68" s="10"/>
      <c r="N68" s="10"/>
      <c r="O68" s="10"/>
      <c r="P68" s="15"/>
      <c r="Q68" s="10"/>
      <c r="R68" s="10"/>
      <c r="S68" s="15"/>
      <c r="T68" s="10"/>
      <c r="U68" s="10"/>
      <c r="V68" s="15"/>
      <c r="W68" s="15"/>
      <c r="X68" s="10"/>
      <c r="Y68" s="15"/>
      <c r="Z68" s="10"/>
      <c r="AA68" s="10"/>
      <c r="AB68" s="10"/>
      <c r="AC68" s="10"/>
      <c r="AD68" s="10"/>
      <c r="AE68" s="15"/>
      <c r="AF68" s="35">
        <f t="shared" si="4"/>
        <v>0</v>
      </c>
    </row>
    <row r="69" spans="1:32" ht="15.75" customHeight="1" x14ac:dyDescent="0.25">
      <c r="A69" s="15" t="str">
        <f>January!A69</f>
        <v>Travel</v>
      </c>
      <c r="B69" s="15"/>
      <c r="C69" s="10"/>
      <c r="D69" s="10"/>
      <c r="E69" s="10"/>
      <c r="F69" s="15"/>
      <c r="G69" s="10"/>
      <c r="H69" s="15"/>
      <c r="I69" s="10"/>
      <c r="J69" s="10"/>
      <c r="K69" s="10"/>
      <c r="L69" s="10"/>
      <c r="M69" s="10"/>
      <c r="N69" s="10"/>
      <c r="O69" s="10"/>
      <c r="P69" s="15"/>
      <c r="Q69" s="10"/>
      <c r="R69" s="10"/>
      <c r="S69" s="15"/>
      <c r="T69" s="10"/>
      <c r="U69" s="10"/>
      <c r="V69" s="15"/>
      <c r="W69" s="15"/>
      <c r="X69" s="10"/>
      <c r="Y69" s="15"/>
      <c r="Z69" s="10"/>
      <c r="AA69" s="10"/>
      <c r="AB69" s="10"/>
      <c r="AC69" s="10"/>
      <c r="AD69" s="100"/>
      <c r="AE69" s="15"/>
      <c r="AF69" s="35">
        <f t="shared" si="4"/>
        <v>0</v>
      </c>
    </row>
    <row r="70" spans="1:32" ht="15.75" customHeight="1" x14ac:dyDescent="0.25">
      <c r="A70" s="15" t="str">
        <f>January!A70</f>
        <v>House-related</v>
      </c>
      <c r="B70" s="15"/>
      <c r="C70" s="10"/>
      <c r="D70" s="10"/>
      <c r="E70" s="10"/>
      <c r="F70" s="15"/>
      <c r="G70" s="10"/>
      <c r="H70" s="15"/>
      <c r="I70" s="10"/>
      <c r="J70" s="10"/>
      <c r="K70" s="10"/>
      <c r="L70" s="10"/>
      <c r="M70" s="10"/>
      <c r="N70" s="10"/>
      <c r="O70" s="10"/>
      <c r="P70" s="15"/>
      <c r="Q70" s="10"/>
      <c r="R70" s="10"/>
      <c r="S70" s="15"/>
      <c r="T70" s="10"/>
      <c r="U70" s="10"/>
      <c r="V70" s="15"/>
      <c r="W70" s="15"/>
      <c r="X70" s="10"/>
      <c r="Y70" s="15"/>
      <c r="Z70" s="10"/>
      <c r="AA70" s="10"/>
      <c r="AB70" s="10"/>
      <c r="AC70" s="10"/>
      <c r="AD70" s="100"/>
      <c r="AE70" s="15"/>
      <c r="AF70" s="35">
        <f t="shared" si="4"/>
        <v>0</v>
      </c>
    </row>
    <row r="71" spans="1:32" ht="15.75" customHeight="1" x14ac:dyDescent="0.25">
      <c r="A71" s="15" t="str">
        <f>January!A71</f>
        <v>Car-related</v>
      </c>
      <c r="B71" s="15"/>
      <c r="C71" s="10"/>
      <c r="D71" s="10"/>
      <c r="E71" s="10"/>
      <c r="F71" s="15"/>
      <c r="G71" s="100"/>
      <c r="H71" s="15"/>
      <c r="I71" s="10"/>
      <c r="J71" s="10"/>
      <c r="K71" s="10"/>
      <c r="L71" s="10"/>
      <c r="M71" s="10"/>
      <c r="N71" s="10"/>
      <c r="O71" s="10"/>
      <c r="P71" s="15"/>
      <c r="Q71" s="10"/>
      <c r="R71" s="10"/>
      <c r="S71" s="15"/>
      <c r="T71" s="10"/>
      <c r="U71" s="10"/>
      <c r="V71" s="15"/>
      <c r="W71" s="15"/>
      <c r="X71" s="10"/>
      <c r="Y71" s="15"/>
      <c r="Z71" s="100"/>
      <c r="AA71" s="10"/>
      <c r="AB71" s="100"/>
      <c r="AC71" s="100"/>
      <c r="AD71" s="10"/>
      <c r="AE71" s="15"/>
      <c r="AF71" s="35">
        <f t="shared" si="4"/>
        <v>0</v>
      </c>
    </row>
    <row r="72" spans="1:32" ht="15.75" customHeight="1" x14ac:dyDescent="0.25">
      <c r="A72" s="15" t="str">
        <f>January!A72</f>
        <v>Utilities</v>
      </c>
      <c r="B72" s="15"/>
      <c r="C72" s="10"/>
      <c r="D72" s="10"/>
      <c r="E72" s="10"/>
      <c r="F72" s="15"/>
      <c r="G72" s="10"/>
      <c r="H72" s="15"/>
      <c r="I72" s="10"/>
      <c r="J72" s="10"/>
      <c r="K72" s="10"/>
      <c r="L72" s="10"/>
      <c r="M72" s="10"/>
      <c r="N72" s="10"/>
      <c r="O72" s="10"/>
      <c r="P72" s="15"/>
      <c r="Q72" s="10"/>
      <c r="R72" s="10"/>
      <c r="S72" s="15"/>
      <c r="T72" s="10"/>
      <c r="U72" s="10"/>
      <c r="V72" s="15"/>
      <c r="W72" s="15"/>
      <c r="X72" s="10"/>
      <c r="Y72" s="15"/>
      <c r="Z72" s="10"/>
      <c r="AA72" s="10"/>
      <c r="AB72" s="10"/>
      <c r="AC72" s="10"/>
      <c r="AD72" s="10"/>
      <c r="AE72" s="15"/>
      <c r="AF72" s="35">
        <f t="shared" si="4"/>
        <v>0</v>
      </c>
    </row>
    <row r="73" spans="1:32" ht="15.75" customHeight="1" x14ac:dyDescent="0.25">
      <c r="A73" s="15" t="str">
        <f>January!A73</f>
        <v>Medical</v>
      </c>
      <c r="B73" s="15"/>
      <c r="C73" s="10"/>
      <c r="D73" s="10"/>
      <c r="E73" s="10"/>
      <c r="F73" s="15"/>
      <c r="G73" s="10"/>
      <c r="H73" s="15"/>
      <c r="I73" s="10"/>
      <c r="J73" s="10"/>
      <c r="K73" s="10"/>
      <c r="L73" s="10"/>
      <c r="M73" s="10"/>
      <c r="N73" s="10"/>
      <c r="O73" s="10"/>
      <c r="P73" s="15"/>
      <c r="Q73" s="10"/>
      <c r="R73" s="10"/>
      <c r="S73" s="15"/>
      <c r="T73" s="10"/>
      <c r="U73" s="10"/>
      <c r="V73" s="15"/>
      <c r="W73" s="15"/>
      <c r="X73" s="10"/>
      <c r="Y73" s="15"/>
      <c r="Z73" s="10"/>
      <c r="AA73" s="10"/>
      <c r="AB73" s="10"/>
      <c r="AC73" s="10"/>
      <c r="AD73" s="10"/>
      <c r="AE73" s="15"/>
      <c r="AF73" s="35">
        <f t="shared" si="4"/>
        <v>0</v>
      </c>
    </row>
    <row r="74" spans="1:32" ht="15.75" customHeight="1" x14ac:dyDescent="0.25">
      <c r="A74" s="15" t="str">
        <f>January!A74</f>
        <v>Insurance</v>
      </c>
      <c r="B74" s="15"/>
      <c r="C74" s="10"/>
      <c r="D74" s="10"/>
      <c r="E74" s="10"/>
      <c r="F74" s="15"/>
      <c r="G74" s="10"/>
      <c r="H74" s="15"/>
      <c r="I74" s="10"/>
      <c r="J74" s="10"/>
      <c r="K74" s="10"/>
      <c r="L74" s="10"/>
      <c r="M74" s="10"/>
      <c r="N74" s="10"/>
      <c r="O74" s="10"/>
      <c r="P74" s="15"/>
      <c r="Q74" s="10"/>
      <c r="R74" s="10"/>
      <c r="S74" s="15"/>
      <c r="T74" s="10"/>
      <c r="U74" s="10"/>
      <c r="V74" s="15"/>
      <c r="W74" s="15"/>
      <c r="X74" s="10"/>
      <c r="Y74" s="15"/>
      <c r="Z74" s="10"/>
      <c r="AA74" s="10"/>
      <c r="AB74" s="10"/>
      <c r="AC74" s="10"/>
      <c r="AD74" s="10"/>
      <c r="AE74" s="15"/>
      <c r="AF74" s="35">
        <f t="shared" si="4"/>
        <v>0</v>
      </c>
    </row>
    <row r="75" spans="1:32" ht="15.75" customHeight="1" x14ac:dyDescent="0.25">
      <c r="A75" s="15" t="str">
        <f>January!A75</f>
        <v>Misc</v>
      </c>
      <c r="B75" s="15"/>
      <c r="C75" s="10"/>
      <c r="D75" s="10"/>
      <c r="E75" s="10"/>
      <c r="F75" s="15"/>
      <c r="G75" s="10"/>
      <c r="H75" s="105"/>
      <c r="I75" s="10"/>
      <c r="J75" s="10"/>
      <c r="K75" s="10"/>
      <c r="L75" s="10"/>
      <c r="M75" s="10"/>
      <c r="N75" s="10"/>
      <c r="O75" s="100"/>
      <c r="P75" s="15"/>
      <c r="Q75" s="10"/>
      <c r="R75" s="10"/>
      <c r="S75" s="15"/>
      <c r="T75" s="10"/>
      <c r="U75" s="10"/>
      <c r="V75" s="15"/>
      <c r="W75" s="15"/>
      <c r="X75" s="10"/>
      <c r="Y75" s="15"/>
      <c r="Z75" s="10"/>
      <c r="AA75" s="10"/>
      <c r="AB75" s="100"/>
      <c r="AC75" s="10"/>
      <c r="AD75" s="10"/>
      <c r="AE75" s="15"/>
      <c r="AF75" s="35">
        <f t="shared" si="4"/>
        <v>0</v>
      </c>
    </row>
    <row r="76" spans="1:32" ht="15.75" customHeight="1" x14ac:dyDescent="0.25">
      <c r="A76" s="107"/>
      <c r="B76" s="103">
        <f t="shared" ref="B76" si="6">SUM(B62:B75)</f>
        <v>0</v>
      </c>
      <c r="C76" s="103">
        <f>SUM(C62:C75)</f>
        <v>0</v>
      </c>
      <c r="D76" s="103">
        <f t="shared" ref="D76:AE76" si="7">SUM(D62:D75)</f>
        <v>0</v>
      </c>
      <c r="E76" s="103">
        <f t="shared" si="7"/>
        <v>0</v>
      </c>
      <c r="F76" s="103">
        <f t="shared" si="7"/>
        <v>0</v>
      </c>
      <c r="G76" s="103">
        <f t="shared" si="7"/>
        <v>0</v>
      </c>
      <c r="H76" s="103">
        <f t="shared" si="7"/>
        <v>0</v>
      </c>
      <c r="I76" s="103">
        <f t="shared" si="7"/>
        <v>0</v>
      </c>
      <c r="J76" s="103">
        <f t="shared" si="7"/>
        <v>0</v>
      </c>
      <c r="K76" s="103">
        <f t="shared" si="7"/>
        <v>0</v>
      </c>
      <c r="L76" s="103">
        <f t="shared" si="7"/>
        <v>0</v>
      </c>
      <c r="M76" s="103">
        <f t="shared" si="7"/>
        <v>0</v>
      </c>
      <c r="N76" s="103">
        <f t="shared" si="7"/>
        <v>0</v>
      </c>
      <c r="O76" s="103">
        <f t="shared" si="7"/>
        <v>0</v>
      </c>
      <c r="P76" s="103">
        <f t="shared" si="7"/>
        <v>0</v>
      </c>
      <c r="Q76" s="103">
        <f t="shared" si="7"/>
        <v>0</v>
      </c>
      <c r="R76" s="103">
        <f t="shared" si="7"/>
        <v>0</v>
      </c>
      <c r="S76" s="103">
        <f t="shared" si="7"/>
        <v>0</v>
      </c>
      <c r="T76" s="103">
        <f t="shared" si="7"/>
        <v>0</v>
      </c>
      <c r="U76" s="103">
        <f t="shared" si="7"/>
        <v>0</v>
      </c>
      <c r="V76" s="103">
        <f t="shared" si="7"/>
        <v>0</v>
      </c>
      <c r="W76" s="103">
        <f t="shared" si="7"/>
        <v>0</v>
      </c>
      <c r="X76" s="103">
        <f t="shared" si="7"/>
        <v>0</v>
      </c>
      <c r="Y76" s="103">
        <f t="shared" si="7"/>
        <v>0</v>
      </c>
      <c r="Z76" s="103">
        <f t="shared" si="7"/>
        <v>0</v>
      </c>
      <c r="AA76" s="103">
        <f t="shared" si="7"/>
        <v>0</v>
      </c>
      <c r="AB76" s="103">
        <f t="shared" si="7"/>
        <v>0</v>
      </c>
      <c r="AC76" s="103">
        <f t="shared" si="7"/>
        <v>0</v>
      </c>
      <c r="AD76" s="103">
        <f t="shared" si="7"/>
        <v>0</v>
      </c>
      <c r="AE76" s="103">
        <f t="shared" si="7"/>
        <v>0</v>
      </c>
      <c r="AF76" s="104">
        <f>SUM(AF62:AF75)</f>
        <v>0</v>
      </c>
    </row>
    <row r="77" spans="1:32" ht="15.75" customHeight="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35"/>
    </row>
    <row r="78" spans="1:32" ht="15.75" customHeight="1" x14ac:dyDescent="0.25">
      <c r="A78" s="45" t="s">
        <v>26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6">
        <f>SUM(AF59,AF76)</f>
        <v>0</v>
      </c>
    </row>
    <row r="79" spans="1:32" ht="15.75" customHeight="1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</row>
    <row r="80" spans="1:32" ht="15.75" customHeight="1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</row>
    <row r="81" spans="1:32" ht="15.75" customHeight="1" x14ac:dyDescent="0.25">
      <c r="A81" s="109" t="s">
        <v>27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1"/>
      <c r="AD81" s="110"/>
      <c r="AE81" s="110"/>
      <c r="AF81" s="110"/>
    </row>
    <row r="82" spans="1:32" ht="15.75" customHeight="1" x14ac:dyDescent="0.25">
      <c r="A82" s="15" t="str">
        <f>January!A82</f>
        <v>F&amp;B</v>
      </c>
      <c r="B82" s="105"/>
      <c r="C82" s="100"/>
      <c r="D82" s="10"/>
      <c r="E82" s="10"/>
      <c r="F82" s="10"/>
      <c r="G82" s="10"/>
      <c r="H82" s="100"/>
      <c r="I82" s="10"/>
      <c r="J82" s="10"/>
      <c r="K82" s="10"/>
      <c r="L82" s="10"/>
      <c r="M82" s="15"/>
      <c r="N82" s="100"/>
      <c r="O82" s="10"/>
      <c r="P82" s="100"/>
      <c r="Q82" s="100"/>
      <c r="R82" s="105"/>
      <c r="S82" s="100"/>
      <c r="T82" s="10"/>
      <c r="U82" s="100"/>
      <c r="V82" s="10"/>
      <c r="W82" s="10"/>
      <c r="X82" s="10"/>
      <c r="Y82" s="15"/>
      <c r="Z82" s="10"/>
      <c r="AA82" s="100"/>
      <c r="AB82" s="10"/>
      <c r="AC82" s="10"/>
      <c r="AD82" s="10"/>
      <c r="AE82" s="10"/>
      <c r="AF82" s="112">
        <f t="shared" ref="AF82:AF90" si="8">SUM(B82:AE82)</f>
        <v>0</v>
      </c>
    </row>
    <row r="83" spans="1:32" ht="15.75" customHeight="1" x14ac:dyDescent="0.25">
      <c r="A83" s="15" t="str">
        <f>January!A83</f>
        <v>Groceries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35">
        <f t="shared" si="8"/>
        <v>0</v>
      </c>
    </row>
    <row r="84" spans="1:32" ht="15.75" customHeight="1" x14ac:dyDescent="0.25">
      <c r="A84" s="15" t="str">
        <f>January!A84</f>
        <v>Parking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35">
        <f t="shared" si="8"/>
        <v>0</v>
      </c>
    </row>
    <row r="85" spans="1:32" ht="15.75" customHeight="1" x14ac:dyDescent="0.25">
      <c r="A85" s="15" t="str">
        <f>January!A85</f>
        <v>Haircut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0"/>
      <c r="N85" s="10"/>
      <c r="O85" s="10"/>
      <c r="P85" s="10"/>
      <c r="Q85" s="10"/>
      <c r="R85" s="10"/>
      <c r="S85" s="10"/>
      <c r="T85" s="10"/>
      <c r="U85" s="10"/>
      <c r="V85" s="100"/>
      <c r="W85" s="10"/>
      <c r="X85" s="10"/>
      <c r="Y85" s="10"/>
      <c r="Z85" s="10"/>
      <c r="AA85" s="10"/>
      <c r="AB85" s="10"/>
      <c r="AC85" s="10"/>
      <c r="AD85" s="10"/>
      <c r="AE85" s="10"/>
      <c r="AF85" s="35">
        <f t="shared" si="8"/>
        <v>0</v>
      </c>
    </row>
    <row r="86" spans="1:32" ht="15.75" customHeight="1" x14ac:dyDescent="0.25">
      <c r="A86" s="15" t="str">
        <f>January!A86</f>
        <v>Shopping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0"/>
      <c r="AC86" s="10"/>
      <c r="AD86" s="10"/>
      <c r="AE86" s="10"/>
      <c r="AF86" s="35">
        <f t="shared" si="8"/>
        <v>0</v>
      </c>
    </row>
    <row r="87" spans="1:32" ht="15.75" customHeight="1" x14ac:dyDescent="0.25">
      <c r="A87" s="15" t="str">
        <f>January!A87</f>
        <v>Movie</v>
      </c>
      <c r="B87" s="10"/>
      <c r="C87" s="10"/>
      <c r="D87" s="10"/>
      <c r="E87" s="10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35">
        <f t="shared" si="8"/>
        <v>0</v>
      </c>
    </row>
    <row r="88" spans="1:32" ht="15.75" customHeight="1" x14ac:dyDescent="0.25">
      <c r="A88" s="15" t="str">
        <f>January!A88</f>
        <v>Investment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35">
        <f t="shared" si="8"/>
        <v>0</v>
      </c>
    </row>
    <row r="89" spans="1:32" ht="15.75" customHeight="1" x14ac:dyDescent="0.25">
      <c r="A89" s="15" t="str">
        <f>January!A89</f>
        <v>Ride-hailing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35">
        <f t="shared" si="8"/>
        <v>0</v>
      </c>
    </row>
    <row r="90" spans="1:32" ht="15.75" customHeight="1" x14ac:dyDescent="0.25">
      <c r="A90" s="15" t="str">
        <f>January!A90</f>
        <v>Misc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0"/>
      <c r="W90" s="10"/>
      <c r="X90" s="10"/>
      <c r="Y90" s="10"/>
      <c r="Z90" s="10"/>
      <c r="AA90" s="10"/>
      <c r="AB90" s="10"/>
      <c r="AC90" s="10"/>
      <c r="AD90" s="10"/>
      <c r="AE90" s="10"/>
      <c r="AF90" s="35">
        <f t="shared" si="8"/>
        <v>0</v>
      </c>
    </row>
    <row r="91" spans="1:32" ht="15.75" customHeight="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13"/>
    </row>
    <row r="92" spans="1:32" ht="15.75" customHeight="1" x14ac:dyDescent="0.25">
      <c r="A92" s="52" t="s">
        <v>28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3">
        <f>SUM(AF82:AF91)</f>
        <v>0</v>
      </c>
    </row>
    <row r="93" spans="1:32" ht="15.75" customHeight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</row>
    <row r="94" spans="1:32" ht="15.75" customHeight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</row>
    <row r="95" spans="1:32" ht="15.75" customHeight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</row>
    <row r="96" spans="1:32" ht="15.75" customHeight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</row>
    <row r="97" spans="1:32" ht="15.75" customHeight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</row>
    <row r="98" spans="1:32" ht="15.75" customHeight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</row>
    <row r="99" spans="1:32" ht="15.75" customHeight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</row>
    <row r="100" spans="1:32" ht="15.75" customHeight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</row>
    <row r="101" spans="1:32" ht="15.75" customHeight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</row>
    <row r="102" spans="1:32" ht="15.75" customHeight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</row>
    <row r="103" spans="1:32" ht="15.75" customHeight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</row>
    <row r="104" spans="1:32" ht="15.75" customHeight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</row>
    <row r="105" spans="1:32" ht="15.75" customHeight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</row>
    <row r="106" spans="1:32" ht="15.75" customHeight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</row>
    <row r="107" spans="1:32" ht="15.75" customHeight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</row>
    <row r="108" spans="1:32" ht="15.75" customHeight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</row>
    <row r="109" spans="1:32" ht="15.75" customHeight="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</row>
    <row r="110" spans="1:32" ht="15.75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</row>
    <row r="111" spans="1:32" ht="15.75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</row>
    <row r="112" spans="1:32" ht="15.75" customHeight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</row>
    <row r="113" spans="1:32" ht="15.75" customHeight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</row>
    <row r="114" spans="1:32" ht="15.75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</row>
    <row r="115" spans="1:32" ht="15.75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</row>
    <row r="116" spans="1:32" ht="15.75" customHeight="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</row>
    <row r="117" spans="1:32" ht="15.75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</row>
    <row r="118" spans="1:32" ht="15.75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</row>
    <row r="119" spans="1:32" ht="15.75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</row>
    <row r="120" spans="1:32" ht="15.75" customHeight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</row>
    <row r="121" spans="1:32" ht="15.75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</row>
    <row r="122" spans="1:32" ht="15.75" customHeight="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</row>
    <row r="123" spans="1:32" ht="15.75" customHeight="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</row>
    <row r="124" spans="1:32" ht="15.75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</row>
    <row r="125" spans="1:32" ht="15.75" customHeight="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</row>
    <row r="126" spans="1:32" ht="15.75" customHeight="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</row>
    <row r="127" spans="1:32" ht="15.75" customHeight="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</row>
    <row r="128" spans="1:32" ht="15.75" customHeight="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</row>
    <row r="129" spans="1:32" ht="15.75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</row>
    <row r="130" spans="1:32" ht="15.75" customHeight="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</row>
    <row r="131" spans="1:32" ht="15.75" customHeight="1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</row>
    <row r="132" spans="1:32" ht="15.75" customHeight="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</row>
    <row r="133" spans="1:32" ht="15.75" customHeight="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</row>
    <row r="134" spans="1:32" ht="15.75" customHeight="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</row>
    <row r="135" spans="1:32" ht="15.75" customHeight="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</row>
    <row r="136" spans="1:32" ht="15.75" customHeight="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</row>
    <row r="137" spans="1:32" ht="15.75" customHeight="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</row>
    <row r="138" spans="1:32" ht="15.75" customHeight="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</row>
    <row r="139" spans="1:32" ht="15.75" customHeight="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</row>
    <row r="140" spans="1:32" ht="15.75" customHeight="1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</row>
    <row r="141" spans="1:32" ht="15.75" customHeight="1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</row>
    <row r="142" spans="1:32" ht="15.75" customHeight="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</row>
    <row r="143" spans="1:32" ht="15.7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</row>
    <row r="144" spans="1:32" ht="15.75" customHeight="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</row>
    <row r="145" spans="1:32" ht="15.75" customHeight="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</row>
    <row r="146" spans="1:32" ht="15.75" customHeight="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</row>
    <row r="147" spans="1:32" ht="15.75" customHeight="1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</row>
    <row r="148" spans="1:32" ht="15.75" customHeight="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</row>
    <row r="149" spans="1:32" ht="15.75" customHeight="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</row>
    <row r="150" spans="1:32" ht="15.75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</row>
    <row r="151" spans="1:32" ht="15.75" customHeight="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</row>
    <row r="152" spans="1:32" ht="15.75" customHeight="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</row>
    <row r="153" spans="1:32" ht="15.75" customHeight="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</row>
    <row r="154" spans="1:32" ht="15.75" customHeight="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</row>
    <row r="155" spans="1:32" ht="15.75" customHeight="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</row>
    <row r="156" spans="1:32" ht="15.75" customHeight="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</row>
    <row r="157" spans="1:32" ht="15.75" customHeight="1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</row>
    <row r="158" spans="1:32" ht="15.75" customHeight="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</row>
    <row r="159" spans="1:32" ht="15.75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</row>
    <row r="160" spans="1:32" ht="15.75" customHeight="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</row>
    <row r="161" spans="1:32" ht="15.75" customHeight="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</row>
    <row r="162" spans="1:32" ht="15.75" customHeight="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</row>
    <row r="163" spans="1:32" ht="15.75" customHeight="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</row>
    <row r="164" spans="1:32" ht="15.75" customHeight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</row>
    <row r="165" spans="1:32" ht="15.75" customHeight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</row>
    <row r="166" spans="1:32" ht="15.75" customHeight="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</row>
    <row r="167" spans="1:32" ht="15.75" customHeight="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</row>
    <row r="168" spans="1:32" ht="15.75" customHeight="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</row>
    <row r="169" spans="1:32" ht="15.75" customHeight="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</row>
    <row r="170" spans="1:32" ht="15.75" customHeight="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</row>
    <row r="171" spans="1:32" ht="15.75" customHeight="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</row>
    <row r="172" spans="1:32" ht="15.75" customHeight="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</row>
    <row r="173" spans="1:32" ht="15.75" customHeight="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</row>
    <row r="174" spans="1:32" ht="15.75" customHeight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</row>
    <row r="175" spans="1:32" ht="15.75" customHeight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</row>
    <row r="176" spans="1:32" ht="15.75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</row>
    <row r="177" spans="1:32" ht="15.75" customHeight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</row>
    <row r="178" spans="1:32" ht="15.75" customHeight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</row>
    <row r="179" spans="1:32" ht="15.75" customHeight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</row>
    <row r="180" spans="1:32" ht="15.75" customHeight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</row>
    <row r="181" spans="1:32" ht="15.75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</row>
    <row r="182" spans="1:32" ht="15.75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</row>
    <row r="183" spans="1:32" ht="15.75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</row>
    <row r="184" spans="1:32" ht="15.75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</row>
    <row r="185" spans="1:32" ht="15.75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</row>
    <row r="186" spans="1:32" ht="15.75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</row>
    <row r="187" spans="1:32" ht="15.75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</row>
    <row r="188" spans="1:32" ht="15.75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</row>
    <row r="189" spans="1:32" ht="15.75" customHeight="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</row>
    <row r="190" spans="1:32" ht="15.75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</row>
    <row r="191" spans="1:32" ht="15.75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</row>
    <row r="192" spans="1:32" ht="15.75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</row>
    <row r="193" spans="1:32" ht="15.75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</row>
    <row r="194" spans="1:32" ht="15.75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</row>
    <row r="195" spans="1:32" ht="15.75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</row>
    <row r="196" spans="1:32" ht="15.75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</row>
    <row r="197" spans="1:32" ht="15.75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</row>
    <row r="198" spans="1:32" ht="15.75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</row>
    <row r="199" spans="1:32" ht="15.75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</row>
    <row r="200" spans="1:32" ht="15.75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</row>
    <row r="201" spans="1:32" ht="15.75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</row>
    <row r="202" spans="1:32" ht="15.75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</row>
    <row r="203" spans="1:32" ht="15.75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</row>
    <row r="204" spans="1:32" ht="15.75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</row>
    <row r="205" spans="1:32" ht="15.75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</row>
    <row r="206" spans="1:32" ht="15.75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</row>
    <row r="207" spans="1:32" ht="15.75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</row>
    <row r="208" spans="1:32" ht="15.75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</row>
    <row r="209" spans="1:32" ht="15.75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</row>
    <row r="210" spans="1:32" ht="15.75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</row>
    <row r="211" spans="1:32" ht="15.75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</row>
    <row r="212" spans="1:32" ht="15.75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</row>
    <row r="213" spans="1:32" ht="15.75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</row>
    <row r="214" spans="1:32" ht="15.75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</row>
    <row r="215" spans="1:32" ht="15.75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</row>
    <row r="216" spans="1:32" ht="15.75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</row>
    <row r="217" spans="1:32" ht="15.75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</row>
    <row r="218" spans="1:32" ht="15.75" customHeight="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</row>
    <row r="219" spans="1:32" ht="15.75" customHeight="1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</row>
    <row r="220" spans="1:32" ht="15.75" customHeight="1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</row>
    <row r="221" spans="1:32" ht="15.75" customHeight="1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</row>
    <row r="222" spans="1:32" ht="15.75" customHeight="1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</row>
    <row r="223" spans="1:32" ht="15.75" customHeight="1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</row>
    <row r="224" spans="1:32" ht="15.75" customHeight="1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</row>
    <row r="225" spans="1:32" ht="15.75" customHeight="1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</row>
    <row r="226" spans="1:32" ht="15.75" customHeight="1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</row>
    <row r="227" spans="1:32" ht="15.75" customHeight="1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</row>
    <row r="228" spans="1:32" ht="15.75" customHeight="1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</row>
    <row r="229" spans="1:32" ht="15.75" customHeight="1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</row>
    <row r="230" spans="1:32" ht="15.75" customHeight="1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</row>
    <row r="231" spans="1:32" ht="15.75" customHeight="1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</row>
    <row r="232" spans="1:32" ht="15.75" customHeight="1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</row>
    <row r="233" spans="1:32" ht="15.75" customHeight="1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</row>
    <row r="234" spans="1:32" ht="15.75" customHeight="1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</row>
    <row r="235" spans="1:32" ht="15.75" customHeight="1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</row>
    <row r="236" spans="1:32" ht="15.75" customHeight="1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</row>
    <row r="237" spans="1:32" ht="15.75" customHeight="1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</row>
    <row r="238" spans="1:32" ht="15.75" customHeight="1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</row>
    <row r="239" spans="1:32" ht="15.75" customHeight="1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</row>
    <row r="240" spans="1:32" ht="15.75" customHeight="1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</row>
    <row r="241" spans="1:32" ht="15.75" customHeight="1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</row>
    <row r="242" spans="1:32" ht="15.75" customHeight="1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</row>
    <row r="243" spans="1:32" ht="15.75" customHeight="1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</row>
    <row r="244" spans="1:32" ht="15.75" customHeight="1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</row>
    <row r="245" spans="1:32" ht="15.75" customHeight="1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</row>
    <row r="246" spans="1:32" ht="15.75" customHeight="1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</row>
    <row r="247" spans="1:32" ht="15.75" customHeight="1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</row>
    <row r="248" spans="1:32" ht="15.75" customHeight="1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</row>
    <row r="249" spans="1:32" ht="15.75" customHeight="1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</row>
    <row r="250" spans="1:32" ht="15.75" customHeight="1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</row>
    <row r="251" spans="1:32" ht="15.75" customHeight="1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</row>
    <row r="252" spans="1:32" ht="15.75" customHeight="1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</row>
    <row r="253" spans="1:32" ht="15.75" customHeight="1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</row>
    <row r="254" spans="1:32" ht="15.75" customHeight="1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</row>
    <row r="255" spans="1:32" ht="15.75" customHeight="1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</row>
    <row r="256" spans="1:32" ht="15.75" customHeight="1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</row>
    <row r="257" spans="1:32" ht="15.75" customHeight="1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</row>
    <row r="258" spans="1:32" ht="15.75" customHeight="1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</row>
    <row r="259" spans="1:32" ht="15.75" customHeight="1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</row>
    <row r="260" spans="1:32" ht="15.75" customHeight="1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</row>
    <row r="261" spans="1:32" ht="15.75" customHeight="1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</row>
    <row r="262" spans="1:32" ht="15.75" customHeight="1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</row>
    <row r="263" spans="1:32" ht="15.75" customHeight="1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</row>
    <row r="264" spans="1:32" ht="15.75" customHeight="1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</row>
    <row r="265" spans="1:32" ht="15.75" customHeight="1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</row>
    <row r="266" spans="1:32" ht="15.75" customHeight="1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</row>
    <row r="267" spans="1:32" ht="15.75" customHeight="1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</row>
    <row r="268" spans="1:32" ht="15.75" customHeight="1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</row>
    <row r="269" spans="1:32" ht="15.75" customHeight="1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</row>
    <row r="270" spans="1:32" ht="15.75" customHeight="1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</row>
    <row r="271" spans="1:32" ht="15.75" customHeight="1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</row>
    <row r="272" spans="1:32" ht="15.75" customHeight="1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</row>
    <row r="273" spans="1:32" ht="15.75" customHeight="1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</row>
    <row r="274" spans="1:32" ht="15.75" customHeight="1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</row>
    <row r="275" spans="1:32" ht="15.75" customHeight="1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</row>
    <row r="276" spans="1:32" ht="15.75" customHeight="1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</row>
    <row r="277" spans="1:32" ht="15.75" customHeight="1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</row>
    <row r="278" spans="1:32" ht="15.75" customHeight="1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</row>
    <row r="279" spans="1:32" ht="15.75" customHeight="1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</row>
    <row r="280" spans="1:32" ht="15.75" customHeight="1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</row>
    <row r="281" spans="1:32" ht="15.75" customHeight="1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</row>
    <row r="282" spans="1:32" ht="15.75" customHeight="1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</row>
    <row r="283" spans="1:32" ht="15.75" customHeight="1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</row>
    <row r="284" spans="1:32" ht="15.75" customHeight="1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</row>
    <row r="285" spans="1:32" ht="15.75" customHeight="1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</row>
    <row r="286" spans="1:32" ht="15.75" customHeight="1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</row>
    <row r="287" spans="1:32" ht="15.75" customHeight="1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</row>
    <row r="288" spans="1:32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</sheetData>
  <conditionalFormatting sqref="A1">
    <cfRule type="cellIs" dxfId="7" priority="1" operator="greaterThan">
      <formula>0</formula>
    </cfRule>
  </conditionalFormatting>
  <conditionalFormatting sqref="A1">
    <cfRule type="cellIs" dxfId="6" priority="2" operator="lessThan">
      <formula>0</formula>
    </cfRule>
  </conditionalFormatting>
  <pageMargins left="0.7" right="0.7" top="0.75" bottom="0.75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62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4.42578125" defaultRowHeight="15" customHeight="1" x14ac:dyDescent="0.25"/>
  <cols>
    <col min="1" max="1" width="17.28515625" customWidth="1"/>
    <col min="2" max="4" width="11.28515625" customWidth="1"/>
    <col min="5" max="5" width="13.42578125" customWidth="1"/>
    <col min="6" max="9" width="11.28515625" customWidth="1"/>
    <col min="10" max="10" width="12.28515625" customWidth="1"/>
    <col min="11" max="32" width="11.28515625" customWidth="1"/>
    <col min="33" max="33" width="11" customWidth="1"/>
  </cols>
  <sheetData>
    <row r="1" spans="1:33" x14ac:dyDescent="0.25">
      <c r="A1" s="62">
        <f>E45</f>
        <v>0</v>
      </c>
      <c r="B1" s="129" t="s">
        <v>32</v>
      </c>
      <c r="C1" s="121" t="s">
        <v>33</v>
      </c>
      <c r="D1" s="121" t="s">
        <v>34</v>
      </c>
      <c r="E1" s="121" t="s">
        <v>35</v>
      </c>
      <c r="F1" s="121" t="s">
        <v>36</v>
      </c>
      <c r="G1" s="121" t="s">
        <v>37</v>
      </c>
      <c r="H1" s="129" t="s">
        <v>31</v>
      </c>
      <c r="I1" s="129" t="s">
        <v>32</v>
      </c>
      <c r="J1" s="121" t="s">
        <v>33</v>
      </c>
      <c r="K1" s="121" t="s">
        <v>34</v>
      </c>
      <c r="L1" s="121" t="s">
        <v>35</v>
      </c>
      <c r="M1" s="121" t="s">
        <v>36</v>
      </c>
      <c r="N1" s="121" t="s">
        <v>37</v>
      </c>
      <c r="O1" s="129" t="s">
        <v>31</v>
      </c>
      <c r="P1" s="129" t="s">
        <v>32</v>
      </c>
      <c r="Q1" s="121" t="s">
        <v>33</v>
      </c>
      <c r="R1" s="121" t="s">
        <v>34</v>
      </c>
      <c r="S1" s="121" t="s">
        <v>35</v>
      </c>
      <c r="T1" s="121" t="s">
        <v>36</v>
      </c>
      <c r="U1" s="121" t="s">
        <v>37</v>
      </c>
      <c r="V1" s="129" t="s">
        <v>31</v>
      </c>
      <c r="W1" s="129" t="s">
        <v>32</v>
      </c>
      <c r="X1" s="121" t="s">
        <v>33</v>
      </c>
      <c r="Y1" s="121" t="s">
        <v>34</v>
      </c>
      <c r="Z1" s="121" t="s">
        <v>35</v>
      </c>
      <c r="AA1" s="121" t="s">
        <v>36</v>
      </c>
      <c r="AB1" s="121" t="s">
        <v>37</v>
      </c>
      <c r="AC1" s="129" t="s">
        <v>31</v>
      </c>
      <c r="AD1" s="129" t="s">
        <v>32</v>
      </c>
      <c r="AE1" s="121" t="s">
        <v>33</v>
      </c>
      <c r="AF1" s="121" t="s">
        <v>34</v>
      </c>
      <c r="AG1" s="64"/>
    </row>
    <row r="2" spans="1:33" x14ac:dyDescent="0.25">
      <c r="A2" s="65"/>
      <c r="B2" s="130">
        <v>45200</v>
      </c>
      <c r="C2" s="122">
        <v>45201</v>
      </c>
      <c r="D2" s="122">
        <v>45202</v>
      </c>
      <c r="E2" s="122">
        <v>45203</v>
      </c>
      <c r="F2" s="122">
        <v>45204</v>
      </c>
      <c r="G2" s="122">
        <v>45205</v>
      </c>
      <c r="H2" s="130">
        <v>45206</v>
      </c>
      <c r="I2" s="130">
        <v>45207</v>
      </c>
      <c r="J2" s="122">
        <v>45208</v>
      </c>
      <c r="K2" s="122">
        <v>45209</v>
      </c>
      <c r="L2" s="122">
        <v>45210</v>
      </c>
      <c r="M2" s="122">
        <v>45211</v>
      </c>
      <c r="N2" s="122">
        <v>45212</v>
      </c>
      <c r="O2" s="130">
        <v>45213</v>
      </c>
      <c r="P2" s="130">
        <v>45214</v>
      </c>
      <c r="Q2" s="122">
        <v>45215</v>
      </c>
      <c r="R2" s="122">
        <v>45216</v>
      </c>
      <c r="S2" s="122">
        <v>45217</v>
      </c>
      <c r="T2" s="122">
        <v>45218</v>
      </c>
      <c r="U2" s="122">
        <v>45219</v>
      </c>
      <c r="V2" s="130">
        <v>45220</v>
      </c>
      <c r="W2" s="130">
        <v>45221</v>
      </c>
      <c r="X2" s="122">
        <v>45222</v>
      </c>
      <c r="Y2" s="122">
        <v>45223</v>
      </c>
      <c r="Z2" s="122">
        <v>45224</v>
      </c>
      <c r="AA2" s="122">
        <v>45225</v>
      </c>
      <c r="AB2" s="122">
        <v>45226</v>
      </c>
      <c r="AC2" s="130">
        <v>45227</v>
      </c>
      <c r="AD2" s="130">
        <v>45228</v>
      </c>
      <c r="AE2" s="122">
        <v>45229</v>
      </c>
      <c r="AF2" s="122">
        <v>45230</v>
      </c>
      <c r="AG2" s="66" t="s">
        <v>13</v>
      </c>
    </row>
    <row r="3" spans="1:33" x14ac:dyDescent="0.25">
      <c r="A3" s="6" t="str">
        <f>January!A3</f>
        <v>Parking</v>
      </c>
      <c r="B3" s="131"/>
      <c r="C3" s="123"/>
      <c r="D3" s="126"/>
      <c r="E3" s="124"/>
      <c r="F3" s="126"/>
      <c r="G3" s="126"/>
      <c r="H3" s="131"/>
      <c r="I3" s="131"/>
      <c r="J3" s="123"/>
      <c r="K3" s="124"/>
      <c r="L3" s="126"/>
      <c r="M3" s="126"/>
      <c r="N3" s="124"/>
      <c r="O3" s="132"/>
      <c r="P3" s="131"/>
      <c r="Q3" s="125"/>
      <c r="R3" s="124"/>
      <c r="S3" s="124"/>
      <c r="T3" s="126"/>
      <c r="U3" s="124"/>
      <c r="V3" s="132"/>
      <c r="W3" s="131"/>
      <c r="X3" s="123"/>
      <c r="Y3" s="124"/>
      <c r="Z3" s="124"/>
      <c r="AA3" s="124"/>
      <c r="AB3" s="124"/>
      <c r="AC3" s="131"/>
      <c r="AD3" s="131"/>
      <c r="AE3" s="123"/>
      <c r="AF3" s="126"/>
      <c r="AG3" s="67">
        <f t="shared" ref="AG3:AG34" si="0">SUM(B3:AF3)</f>
        <v>0</v>
      </c>
    </row>
    <row r="4" spans="1:33" x14ac:dyDescent="0.25">
      <c r="A4" s="6" t="str">
        <f>January!A4</f>
        <v>F&amp;B</v>
      </c>
      <c r="B4" s="131"/>
      <c r="C4" s="123"/>
      <c r="D4" s="126"/>
      <c r="E4" s="124"/>
      <c r="F4" s="124"/>
      <c r="G4" s="124"/>
      <c r="H4" s="131"/>
      <c r="I4" s="132"/>
      <c r="J4" s="123"/>
      <c r="K4" s="124"/>
      <c r="L4" s="124"/>
      <c r="M4" s="124"/>
      <c r="N4" s="124"/>
      <c r="O4" s="131"/>
      <c r="P4" s="132"/>
      <c r="Q4" s="123"/>
      <c r="R4" s="124"/>
      <c r="S4" s="124"/>
      <c r="T4" s="124"/>
      <c r="U4" s="124"/>
      <c r="V4" s="131"/>
      <c r="W4" s="131"/>
      <c r="X4" s="123"/>
      <c r="Y4" s="124"/>
      <c r="Z4" s="124"/>
      <c r="AA4" s="124"/>
      <c r="AB4" s="124"/>
      <c r="AC4" s="131"/>
      <c r="AD4" s="132"/>
      <c r="AE4" s="123"/>
      <c r="AF4" s="126"/>
      <c r="AG4" s="67">
        <f t="shared" si="0"/>
        <v>0</v>
      </c>
    </row>
    <row r="5" spans="1:33" x14ac:dyDescent="0.25">
      <c r="A5" s="6" t="str">
        <f>January!A5</f>
        <v>Hair cut</v>
      </c>
      <c r="B5" s="131"/>
      <c r="C5" s="123"/>
      <c r="D5" s="124"/>
      <c r="E5" s="124"/>
      <c r="F5" s="124"/>
      <c r="G5" s="124"/>
      <c r="H5" s="131"/>
      <c r="I5" s="131"/>
      <c r="J5" s="123"/>
      <c r="K5" s="124"/>
      <c r="L5" s="124"/>
      <c r="M5" s="124"/>
      <c r="N5" s="124"/>
      <c r="O5" s="131"/>
      <c r="P5" s="131"/>
      <c r="Q5" s="123"/>
      <c r="R5" s="124"/>
      <c r="S5" s="124"/>
      <c r="T5" s="124"/>
      <c r="U5" s="124"/>
      <c r="V5" s="131"/>
      <c r="W5" s="131"/>
      <c r="X5" s="123"/>
      <c r="Y5" s="124"/>
      <c r="Z5" s="124"/>
      <c r="AA5" s="124"/>
      <c r="AB5" s="124"/>
      <c r="AC5" s="131"/>
      <c r="AD5" s="131"/>
      <c r="AE5" s="123"/>
      <c r="AF5" s="124"/>
      <c r="AG5" s="67">
        <f t="shared" si="0"/>
        <v>0</v>
      </c>
    </row>
    <row r="6" spans="1:33" x14ac:dyDescent="0.25">
      <c r="A6" s="6" t="str">
        <f>January!A6</f>
        <v>Parents</v>
      </c>
      <c r="B6" s="131"/>
      <c r="C6" s="123"/>
      <c r="D6" s="126"/>
      <c r="E6" s="124"/>
      <c r="F6" s="124"/>
      <c r="G6" s="124"/>
      <c r="H6" s="131"/>
      <c r="I6" s="131"/>
      <c r="J6" s="123"/>
      <c r="K6" s="124"/>
      <c r="L6" s="124"/>
      <c r="M6" s="124"/>
      <c r="N6" s="126"/>
      <c r="O6" s="131"/>
      <c r="P6" s="131"/>
      <c r="Q6" s="123"/>
      <c r="R6" s="124"/>
      <c r="S6" s="124"/>
      <c r="T6" s="124"/>
      <c r="U6" s="124"/>
      <c r="V6" s="131"/>
      <c r="W6" s="131"/>
      <c r="X6" s="123"/>
      <c r="Y6" s="124"/>
      <c r="Z6" s="124"/>
      <c r="AA6" s="124"/>
      <c r="AB6" s="124"/>
      <c r="AC6" s="131"/>
      <c r="AD6" s="131"/>
      <c r="AE6" s="123"/>
      <c r="AF6" s="124"/>
      <c r="AG6" s="67">
        <f t="shared" si="0"/>
        <v>0</v>
      </c>
    </row>
    <row r="7" spans="1:33" x14ac:dyDescent="0.25">
      <c r="A7" s="6" t="str">
        <f>January!A7</f>
        <v>Travel</v>
      </c>
      <c r="B7" s="131"/>
      <c r="C7" s="123"/>
      <c r="D7" s="124"/>
      <c r="E7" s="124"/>
      <c r="F7" s="124"/>
      <c r="G7" s="124"/>
      <c r="H7" s="131"/>
      <c r="I7" s="131"/>
      <c r="J7" s="123"/>
      <c r="K7" s="124"/>
      <c r="L7" s="124"/>
      <c r="M7" s="124"/>
      <c r="N7" s="124"/>
      <c r="O7" s="131"/>
      <c r="P7" s="131"/>
      <c r="Q7" s="123"/>
      <c r="R7" s="124"/>
      <c r="S7" s="124"/>
      <c r="T7" s="124"/>
      <c r="U7" s="124"/>
      <c r="V7" s="131"/>
      <c r="W7" s="131"/>
      <c r="X7" s="123"/>
      <c r="Y7" s="124"/>
      <c r="Z7" s="124"/>
      <c r="AA7" s="124"/>
      <c r="AB7" s="124"/>
      <c r="AC7" s="131"/>
      <c r="AD7" s="131"/>
      <c r="AE7" s="123"/>
      <c r="AF7" s="124"/>
      <c r="AG7" s="67">
        <f t="shared" si="0"/>
        <v>0</v>
      </c>
    </row>
    <row r="8" spans="1:33" x14ac:dyDescent="0.25">
      <c r="A8" s="6" t="str">
        <f>January!A8</f>
        <v>Car-related</v>
      </c>
      <c r="B8" s="131"/>
      <c r="C8" s="123"/>
      <c r="D8" s="124"/>
      <c r="E8" s="124"/>
      <c r="F8" s="124"/>
      <c r="G8" s="124"/>
      <c r="H8" s="131"/>
      <c r="I8" s="131"/>
      <c r="J8" s="123"/>
      <c r="K8" s="124"/>
      <c r="L8" s="124"/>
      <c r="M8" s="124"/>
      <c r="N8" s="124"/>
      <c r="O8" s="131"/>
      <c r="P8" s="131"/>
      <c r="Q8" s="123"/>
      <c r="R8" s="124"/>
      <c r="S8" s="124"/>
      <c r="T8" s="124"/>
      <c r="U8" s="124"/>
      <c r="V8" s="131"/>
      <c r="W8" s="131"/>
      <c r="X8" s="123"/>
      <c r="Y8" s="124"/>
      <c r="Z8" s="124"/>
      <c r="AA8" s="124"/>
      <c r="AB8" s="124"/>
      <c r="AC8" s="131"/>
      <c r="AD8" s="131"/>
      <c r="AE8" s="123"/>
      <c r="AF8" s="124"/>
      <c r="AG8" s="67">
        <f t="shared" si="0"/>
        <v>0</v>
      </c>
    </row>
    <row r="9" spans="1:33" x14ac:dyDescent="0.25">
      <c r="A9" s="6" t="str">
        <f>January!A9</f>
        <v>Shopping</v>
      </c>
      <c r="B9" s="131"/>
      <c r="C9" s="123"/>
      <c r="D9" s="124"/>
      <c r="E9" s="124"/>
      <c r="F9" s="124"/>
      <c r="G9" s="124"/>
      <c r="H9" s="131"/>
      <c r="I9" s="131"/>
      <c r="J9" s="123"/>
      <c r="K9" s="124"/>
      <c r="L9" s="124"/>
      <c r="M9" s="124"/>
      <c r="N9" s="124"/>
      <c r="O9" s="131"/>
      <c r="P9" s="131"/>
      <c r="Q9" s="123"/>
      <c r="R9" s="124"/>
      <c r="S9" s="124"/>
      <c r="T9" s="124"/>
      <c r="U9" s="124"/>
      <c r="V9" s="131"/>
      <c r="W9" s="131"/>
      <c r="X9" s="123"/>
      <c r="Y9" s="126"/>
      <c r="Z9" s="124"/>
      <c r="AA9" s="124"/>
      <c r="AB9" s="124"/>
      <c r="AC9" s="131"/>
      <c r="AD9" s="131"/>
      <c r="AE9" s="123"/>
      <c r="AF9" s="124"/>
      <c r="AG9" s="67">
        <f t="shared" si="0"/>
        <v>0</v>
      </c>
    </row>
    <row r="10" spans="1:33" x14ac:dyDescent="0.25">
      <c r="A10" s="6" t="str">
        <f>January!A10</f>
        <v>Utilities</v>
      </c>
      <c r="B10" s="131"/>
      <c r="C10" s="123"/>
      <c r="D10" s="124"/>
      <c r="E10" s="124"/>
      <c r="F10" s="124"/>
      <c r="G10" s="124"/>
      <c r="H10" s="131"/>
      <c r="I10" s="131"/>
      <c r="J10" s="123"/>
      <c r="K10" s="124"/>
      <c r="L10" s="124"/>
      <c r="M10" s="124"/>
      <c r="N10" s="124"/>
      <c r="O10" s="131"/>
      <c r="P10" s="131"/>
      <c r="Q10" s="123"/>
      <c r="R10" s="124"/>
      <c r="S10" s="124"/>
      <c r="T10" s="124"/>
      <c r="U10" s="124"/>
      <c r="V10" s="131"/>
      <c r="W10" s="131"/>
      <c r="X10" s="123"/>
      <c r="Y10" s="124"/>
      <c r="Z10" s="126"/>
      <c r="AA10" s="124"/>
      <c r="AB10" s="124"/>
      <c r="AC10" s="131"/>
      <c r="AD10" s="131"/>
      <c r="AE10" s="123"/>
      <c r="AF10" s="124"/>
      <c r="AG10" s="67">
        <f t="shared" si="0"/>
        <v>0</v>
      </c>
    </row>
    <row r="11" spans="1:33" x14ac:dyDescent="0.25">
      <c r="A11" s="6" t="str">
        <f>January!A11</f>
        <v>Property matters</v>
      </c>
      <c r="B11" s="132"/>
      <c r="C11" s="123"/>
      <c r="D11" s="124"/>
      <c r="E11" s="124"/>
      <c r="F11" s="124"/>
      <c r="G11" s="124"/>
      <c r="H11" s="131"/>
      <c r="I11" s="131"/>
      <c r="J11" s="123"/>
      <c r="K11" s="124"/>
      <c r="L11" s="124"/>
      <c r="M11" s="124"/>
      <c r="N11" s="124"/>
      <c r="O11" s="131"/>
      <c r="P11" s="131"/>
      <c r="Q11" s="123"/>
      <c r="R11" s="124"/>
      <c r="S11" s="124"/>
      <c r="T11" s="124"/>
      <c r="U11" s="124"/>
      <c r="V11" s="131"/>
      <c r="W11" s="131"/>
      <c r="X11" s="123"/>
      <c r="Y11" s="124"/>
      <c r="Z11" s="124"/>
      <c r="AA11" s="124"/>
      <c r="AB11" s="124"/>
      <c r="AC11" s="131"/>
      <c r="AD11" s="131"/>
      <c r="AE11" s="123"/>
      <c r="AF11" s="124"/>
      <c r="AG11" s="67">
        <f t="shared" si="0"/>
        <v>0</v>
      </c>
    </row>
    <row r="12" spans="1:33" x14ac:dyDescent="0.25">
      <c r="A12" s="6"/>
      <c r="B12" s="131"/>
      <c r="C12" s="123"/>
      <c r="D12" s="124"/>
      <c r="E12" s="124"/>
      <c r="F12" s="124"/>
      <c r="G12" s="124"/>
      <c r="H12" s="131"/>
      <c r="I12" s="131"/>
      <c r="J12" s="123"/>
      <c r="K12" s="124"/>
      <c r="L12" s="124"/>
      <c r="M12" s="124"/>
      <c r="N12" s="124"/>
      <c r="O12" s="131"/>
      <c r="P12" s="131"/>
      <c r="Q12" s="123"/>
      <c r="R12" s="124"/>
      <c r="S12" s="124"/>
      <c r="T12" s="124"/>
      <c r="U12" s="124"/>
      <c r="V12" s="131"/>
      <c r="W12" s="131"/>
      <c r="X12" s="123"/>
      <c r="Y12" s="124"/>
      <c r="Z12" s="124"/>
      <c r="AA12" s="124"/>
      <c r="AB12" s="124"/>
      <c r="AC12" s="131"/>
      <c r="AD12" s="131"/>
      <c r="AE12" s="123"/>
      <c r="AF12" s="124"/>
      <c r="AG12" s="67">
        <f t="shared" si="0"/>
        <v>0</v>
      </c>
    </row>
    <row r="13" spans="1:33" ht="14.25" customHeight="1" x14ac:dyDescent="0.25">
      <c r="A13" s="11" t="str">
        <f>January!A13</f>
        <v>Top Up:</v>
      </c>
      <c r="B13" s="131"/>
      <c r="C13" s="123"/>
      <c r="D13" s="124"/>
      <c r="E13" s="124"/>
      <c r="F13" s="124"/>
      <c r="G13" s="124"/>
      <c r="H13" s="131"/>
      <c r="I13" s="131"/>
      <c r="J13" s="123"/>
      <c r="K13" s="124"/>
      <c r="L13" s="124"/>
      <c r="M13" s="124"/>
      <c r="N13" s="124"/>
      <c r="O13" s="131"/>
      <c r="P13" s="131"/>
      <c r="Q13" s="123"/>
      <c r="R13" s="124"/>
      <c r="S13" s="124"/>
      <c r="T13" s="124"/>
      <c r="U13" s="124"/>
      <c r="V13" s="131"/>
      <c r="W13" s="131"/>
      <c r="X13" s="123"/>
      <c r="Y13" s="124"/>
      <c r="Z13" s="124"/>
      <c r="AA13" s="124"/>
      <c r="AB13" s="124"/>
      <c r="AC13" s="131"/>
      <c r="AD13" s="131"/>
      <c r="AE13" s="123"/>
      <c r="AF13" s="124"/>
      <c r="AG13" s="67">
        <f t="shared" si="0"/>
        <v>0</v>
      </c>
    </row>
    <row r="14" spans="1:33" x14ac:dyDescent="0.25">
      <c r="A14" s="6" t="str">
        <f>January!A14</f>
        <v>T&amp;G Card</v>
      </c>
      <c r="B14" s="131"/>
      <c r="C14" s="123"/>
      <c r="D14" s="124"/>
      <c r="E14" s="124"/>
      <c r="F14" s="124"/>
      <c r="G14" s="124"/>
      <c r="H14" s="131"/>
      <c r="I14" s="131"/>
      <c r="J14" s="123"/>
      <c r="K14" s="124"/>
      <c r="L14" s="124"/>
      <c r="M14" s="124"/>
      <c r="N14" s="124"/>
      <c r="O14" s="131"/>
      <c r="P14" s="131"/>
      <c r="Q14" s="125"/>
      <c r="R14" s="124"/>
      <c r="S14" s="124"/>
      <c r="T14" s="124"/>
      <c r="U14" s="124"/>
      <c r="V14" s="131"/>
      <c r="W14" s="131"/>
      <c r="X14" s="123"/>
      <c r="Y14" s="124"/>
      <c r="Z14" s="124"/>
      <c r="AA14" s="124"/>
      <c r="AB14" s="124"/>
      <c r="AC14" s="131"/>
      <c r="AD14" s="131"/>
      <c r="AE14" s="123"/>
      <c r="AF14" s="124"/>
      <c r="AG14" s="67">
        <f t="shared" si="0"/>
        <v>0</v>
      </c>
    </row>
    <row r="15" spans="1:33" x14ac:dyDescent="0.25">
      <c r="A15" s="6" t="str">
        <f>January!A15</f>
        <v>T&amp;G eWallet</v>
      </c>
      <c r="B15" s="131"/>
      <c r="C15" s="123"/>
      <c r="D15" s="124"/>
      <c r="E15" s="124"/>
      <c r="F15" s="124"/>
      <c r="G15" s="124"/>
      <c r="H15" s="131"/>
      <c r="I15" s="131"/>
      <c r="J15" s="123"/>
      <c r="K15" s="124"/>
      <c r="L15" s="124"/>
      <c r="M15" s="124"/>
      <c r="N15" s="124"/>
      <c r="O15" s="131"/>
      <c r="P15" s="131"/>
      <c r="Q15" s="123"/>
      <c r="R15" s="124"/>
      <c r="S15" s="124"/>
      <c r="T15" s="124"/>
      <c r="U15" s="124"/>
      <c r="V15" s="131"/>
      <c r="W15" s="131"/>
      <c r="X15" s="123"/>
      <c r="Y15" s="124"/>
      <c r="Z15" s="124"/>
      <c r="AA15" s="124"/>
      <c r="AB15" s="124"/>
      <c r="AC15" s="131"/>
      <c r="AD15" s="131"/>
      <c r="AE15" s="123"/>
      <c r="AF15" s="124"/>
      <c r="AG15" s="67">
        <f t="shared" si="0"/>
        <v>0</v>
      </c>
    </row>
    <row r="16" spans="1:33" x14ac:dyDescent="0.25">
      <c r="A16" s="6"/>
      <c r="B16" s="131"/>
      <c r="C16" s="123"/>
      <c r="D16" s="124"/>
      <c r="E16" s="124"/>
      <c r="F16" s="124"/>
      <c r="G16" s="124"/>
      <c r="H16" s="131"/>
      <c r="I16" s="131"/>
      <c r="J16" s="123"/>
      <c r="K16" s="124"/>
      <c r="L16" s="124"/>
      <c r="M16" s="124"/>
      <c r="N16" s="124"/>
      <c r="O16" s="131"/>
      <c r="P16" s="131"/>
      <c r="Q16" s="123"/>
      <c r="R16" s="124"/>
      <c r="S16" s="124"/>
      <c r="T16" s="124"/>
      <c r="U16" s="124"/>
      <c r="V16" s="131"/>
      <c r="W16" s="131"/>
      <c r="X16" s="123"/>
      <c r="Y16" s="124"/>
      <c r="Z16" s="124"/>
      <c r="AA16" s="124"/>
      <c r="AB16" s="124"/>
      <c r="AC16" s="131"/>
      <c r="AD16" s="131"/>
      <c r="AE16" s="123"/>
      <c r="AF16" s="124"/>
      <c r="AG16" s="67">
        <f t="shared" si="0"/>
        <v>0</v>
      </c>
    </row>
    <row r="17" spans="1:33" x14ac:dyDescent="0.25">
      <c r="A17" s="11" t="str">
        <f>January!A17</f>
        <v>Loans:</v>
      </c>
      <c r="B17" s="131"/>
      <c r="C17" s="123"/>
      <c r="D17" s="124"/>
      <c r="E17" s="124"/>
      <c r="F17" s="124"/>
      <c r="G17" s="124"/>
      <c r="H17" s="131"/>
      <c r="I17" s="131"/>
      <c r="J17" s="123"/>
      <c r="K17" s="124"/>
      <c r="L17" s="124"/>
      <c r="M17" s="124"/>
      <c r="N17" s="124"/>
      <c r="O17" s="131"/>
      <c r="P17" s="131"/>
      <c r="Q17" s="123"/>
      <c r="R17" s="124"/>
      <c r="S17" s="124"/>
      <c r="T17" s="124"/>
      <c r="U17" s="124"/>
      <c r="V17" s="131"/>
      <c r="W17" s="131"/>
      <c r="X17" s="123"/>
      <c r="Y17" s="124"/>
      <c r="Z17" s="124"/>
      <c r="AA17" s="124"/>
      <c r="AB17" s="124"/>
      <c r="AC17" s="131"/>
      <c r="AD17" s="131"/>
      <c r="AE17" s="123"/>
      <c r="AF17" s="124"/>
      <c r="AG17" s="67">
        <f t="shared" si="0"/>
        <v>0</v>
      </c>
    </row>
    <row r="18" spans="1:33" x14ac:dyDescent="0.25">
      <c r="A18" s="6" t="str">
        <f>January!A18</f>
        <v>Mortgage</v>
      </c>
      <c r="B18" s="131"/>
      <c r="C18" s="123"/>
      <c r="D18" s="124"/>
      <c r="E18" s="124"/>
      <c r="F18" s="124"/>
      <c r="G18" s="124"/>
      <c r="H18" s="131"/>
      <c r="I18" s="131"/>
      <c r="J18" s="123"/>
      <c r="K18" s="124"/>
      <c r="L18" s="124"/>
      <c r="M18" s="124"/>
      <c r="N18" s="124"/>
      <c r="O18" s="131"/>
      <c r="P18" s="131"/>
      <c r="Q18" s="123"/>
      <c r="R18" s="124"/>
      <c r="S18" s="124"/>
      <c r="T18" s="124"/>
      <c r="U18" s="124"/>
      <c r="V18" s="131"/>
      <c r="W18" s="131"/>
      <c r="X18" s="123"/>
      <c r="Y18" s="124"/>
      <c r="Z18" s="124"/>
      <c r="AA18" s="124"/>
      <c r="AB18" s="124"/>
      <c r="AC18" s="131"/>
      <c r="AD18" s="131"/>
      <c r="AE18" s="125"/>
      <c r="AF18" s="124"/>
      <c r="AG18" s="67">
        <f t="shared" si="0"/>
        <v>0</v>
      </c>
    </row>
    <row r="19" spans="1:33" ht="15.75" customHeight="1" x14ac:dyDescent="0.25">
      <c r="A19" s="6" t="str">
        <f>January!A19</f>
        <v>Car loan</v>
      </c>
      <c r="B19" s="131"/>
      <c r="C19" s="123"/>
      <c r="D19" s="124"/>
      <c r="E19" s="124"/>
      <c r="F19" s="124"/>
      <c r="G19" s="124"/>
      <c r="H19" s="131"/>
      <c r="I19" s="131"/>
      <c r="J19" s="123"/>
      <c r="K19" s="124"/>
      <c r="L19" s="124"/>
      <c r="M19" s="124"/>
      <c r="N19" s="124"/>
      <c r="O19" s="131"/>
      <c r="P19" s="131"/>
      <c r="Q19" s="123"/>
      <c r="R19" s="124"/>
      <c r="S19" s="124"/>
      <c r="T19" s="124"/>
      <c r="U19" s="124"/>
      <c r="V19" s="131"/>
      <c r="W19" s="131"/>
      <c r="X19" s="123"/>
      <c r="Y19" s="124"/>
      <c r="Z19" s="124"/>
      <c r="AA19" s="124"/>
      <c r="AB19" s="124"/>
      <c r="AC19" s="131"/>
      <c r="AD19" s="131"/>
      <c r="AE19" s="123"/>
      <c r="AF19" s="124"/>
      <c r="AG19" s="67">
        <f t="shared" si="0"/>
        <v>0</v>
      </c>
    </row>
    <row r="20" spans="1:33" ht="15.75" customHeight="1" x14ac:dyDescent="0.25">
      <c r="A20" s="6"/>
      <c r="B20" s="131"/>
      <c r="C20" s="123"/>
      <c r="D20" s="124"/>
      <c r="E20" s="124"/>
      <c r="F20" s="124"/>
      <c r="G20" s="124"/>
      <c r="H20" s="131"/>
      <c r="I20" s="131"/>
      <c r="J20" s="123"/>
      <c r="K20" s="124"/>
      <c r="L20" s="124"/>
      <c r="M20" s="124"/>
      <c r="N20" s="124"/>
      <c r="O20" s="131"/>
      <c r="P20" s="131"/>
      <c r="Q20" s="123"/>
      <c r="R20" s="124"/>
      <c r="S20" s="124"/>
      <c r="T20" s="124"/>
      <c r="U20" s="124"/>
      <c r="V20" s="131"/>
      <c r="W20" s="131"/>
      <c r="X20" s="123"/>
      <c r="Y20" s="124"/>
      <c r="Z20" s="124"/>
      <c r="AA20" s="124"/>
      <c r="AB20" s="124"/>
      <c r="AC20" s="131"/>
      <c r="AD20" s="131"/>
      <c r="AE20" s="123"/>
      <c r="AF20" s="124"/>
      <c r="AG20" s="67">
        <f t="shared" si="0"/>
        <v>0</v>
      </c>
    </row>
    <row r="21" spans="1:33" ht="15.75" customHeight="1" x14ac:dyDescent="0.25">
      <c r="A21" s="11" t="str">
        <f>January!A21</f>
        <v>Credit Card:</v>
      </c>
      <c r="B21" s="131"/>
      <c r="C21" s="123"/>
      <c r="D21" s="124"/>
      <c r="E21" s="124"/>
      <c r="F21" s="124"/>
      <c r="G21" s="124"/>
      <c r="H21" s="131"/>
      <c r="I21" s="131"/>
      <c r="J21" s="123"/>
      <c r="K21" s="124"/>
      <c r="L21" s="124"/>
      <c r="M21" s="124"/>
      <c r="N21" s="124"/>
      <c r="O21" s="131"/>
      <c r="P21" s="131"/>
      <c r="Q21" s="123"/>
      <c r="R21" s="124"/>
      <c r="S21" s="124"/>
      <c r="T21" s="124"/>
      <c r="U21" s="124"/>
      <c r="V21" s="131"/>
      <c r="W21" s="131"/>
      <c r="X21" s="123"/>
      <c r="Y21" s="124"/>
      <c r="Z21" s="124"/>
      <c r="AA21" s="124"/>
      <c r="AB21" s="124"/>
      <c r="AC21" s="131"/>
      <c r="AD21" s="131"/>
      <c r="AE21" s="123"/>
      <c r="AF21" s="124"/>
      <c r="AG21" s="67">
        <f t="shared" si="0"/>
        <v>0</v>
      </c>
    </row>
    <row r="22" spans="1:33" ht="15.75" customHeight="1" x14ac:dyDescent="0.25">
      <c r="A22" s="6" t="str">
        <f>January!A22</f>
        <v>[Card 1]</v>
      </c>
      <c r="B22" s="131"/>
      <c r="C22" s="123"/>
      <c r="D22" s="124"/>
      <c r="E22" s="124"/>
      <c r="F22" s="124"/>
      <c r="G22" s="124"/>
      <c r="H22" s="131"/>
      <c r="I22" s="131"/>
      <c r="J22" s="123"/>
      <c r="K22" s="124"/>
      <c r="L22" s="126"/>
      <c r="M22" s="124"/>
      <c r="N22" s="124"/>
      <c r="O22" s="131"/>
      <c r="P22" s="131"/>
      <c r="Q22" s="123"/>
      <c r="R22" s="124"/>
      <c r="S22" s="124"/>
      <c r="T22" s="124"/>
      <c r="U22" s="124"/>
      <c r="V22" s="131"/>
      <c r="W22" s="131"/>
      <c r="X22" s="123"/>
      <c r="Y22" s="124"/>
      <c r="Z22" s="124"/>
      <c r="AA22" s="124"/>
      <c r="AB22" s="124"/>
      <c r="AC22" s="131"/>
      <c r="AD22" s="131"/>
      <c r="AE22" s="123"/>
      <c r="AF22" s="124"/>
      <c r="AG22" s="67">
        <f t="shared" si="0"/>
        <v>0</v>
      </c>
    </row>
    <row r="23" spans="1:33" ht="15.75" customHeight="1" x14ac:dyDescent="0.25">
      <c r="A23" s="6" t="str">
        <f>January!A23</f>
        <v>[Card 2]</v>
      </c>
      <c r="B23" s="131"/>
      <c r="C23" s="123"/>
      <c r="D23" s="124"/>
      <c r="E23" s="124"/>
      <c r="F23" s="124"/>
      <c r="G23" s="124"/>
      <c r="H23" s="131"/>
      <c r="I23" s="131"/>
      <c r="J23" s="123"/>
      <c r="K23" s="124"/>
      <c r="L23" s="124"/>
      <c r="M23" s="124"/>
      <c r="N23" s="124"/>
      <c r="O23" s="132"/>
      <c r="P23" s="131"/>
      <c r="Q23" s="123"/>
      <c r="R23" s="124"/>
      <c r="S23" s="124"/>
      <c r="T23" s="124"/>
      <c r="U23" s="124"/>
      <c r="V23" s="131"/>
      <c r="W23" s="131"/>
      <c r="X23" s="123"/>
      <c r="Y23" s="124"/>
      <c r="Z23" s="124"/>
      <c r="AA23" s="124"/>
      <c r="AB23" s="124"/>
      <c r="AC23" s="131"/>
      <c r="AD23" s="131"/>
      <c r="AE23" s="123"/>
      <c r="AF23" s="124"/>
      <c r="AG23" s="67">
        <f t="shared" si="0"/>
        <v>0</v>
      </c>
    </row>
    <row r="24" spans="1:33" ht="15.75" customHeight="1" x14ac:dyDescent="0.25">
      <c r="A24" s="6"/>
      <c r="B24" s="131"/>
      <c r="C24" s="123"/>
      <c r="D24" s="124"/>
      <c r="E24" s="124"/>
      <c r="F24" s="124"/>
      <c r="G24" s="124"/>
      <c r="H24" s="131"/>
      <c r="I24" s="131"/>
      <c r="J24" s="123"/>
      <c r="K24" s="124"/>
      <c r="L24" s="124"/>
      <c r="M24" s="124"/>
      <c r="N24" s="124"/>
      <c r="O24" s="131"/>
      <c r="P24" s="131"/>
      <c r="Q24" s="123"/>
      <c r="R24" s="124"/>
      <c r="S24" s="124"/>
      <c r="T24" s="124"/>
      <c r="U24" s="124"/>
      <c r="V24" s="131"/>
      <c r="W24" s="131"/>
      <c r="X24" s="123"/>
      <c r="Y24" s="124"/>
      <c r="Z24" s="124"/>
      <c r="AA24" s="124"/>
      <c r="AB24" s="124"/>
      <c r="AC24" s="131"/>
      <c r="AD24" s="131"/>
      <c r="AE24" s="123"/>
      <c r="AF24" s="124"/>
      <c r="AG24" s="67">
        <f t="shared" si="0"/>
        <v>0</v>
      </c>
    </row>
    <row r="25" spans="1:33" ht="15.75" customHeight="1" x14ac:dyDescent="0.25">
      <c r="A25" s="11" t="str">
        <f>January!A25</f>
        <v>Investment:</v>
      </c>
      <c r="B25" s="131"/>
      <c r="C25" s="123"/>
      <c r="D25" s="124"/>
      <c r="E25" s="124"/>
      <c r="F25" s="124"/>
      <c r="G25" s="124"/>
      <c r="H25" s="131"/>
      <c r="I25" s="131"/>
      <c r="J25" s="123"/>
      <c r="K25" s="124"/>
      <c r="L25" s="124"/>
      <c r="M25" s="124"/>
      <c r="N25" s="124"/>
      <c r="O25" s="131"/>
      <c r="P25" s="131"/>
      <c r="Q25" s="123"/>
      <c r="R25" s="124"/>
      <c r="S25" s="124"/>
      <c r="T25" s="124"/>
      <c r="U25" s="124"/>
      <c r="V25" s="131"/>
      <c r="W25" s="131"/>
      <c r="X25" s="123"/>
      <c r="Y25" s="124"/>
      <c r="Z25" s="124"/>
      <c r="AA25" s="124"/>
      <c r="AB25" s="124"/>
      <c r="AC25" s="131"/>
      <c r="AD25" s="131"/>
      <c r="AE25" s="123"/>
      <c r="AF25" s="124"/>
      <c r="AG25" s="67">
        <f t="shared" si="0"/>
        <v>0</v>
      </c>
    </row>
    <row r="26" spans="1:33" ht="15.75" customHeight="1" x14ac:dyDescent="0.25">
      <c r="A26" s="6" t="str">
        <f>January!A26</f>
        <v>PRS</v>
      </c>
      <c r="B26" s="131"/>
      <c r="C26" s="123"/>
      <c r="D26" s="124"/>
      <c r="E26" s="124"/>
      <c r="F26" s="126"/>
      <c r="G26" s="124"/>
      <c r="H26" s="131"/>
      <c r="I26" s="131"/>
      <c r="J26" s="123"/>
      <c r="K26" s="124"/>
      <c r="L26" s="124"/>
      <c r="M26" s="124"/>
      <c r="N26" s="124"/>
      <c r="O26" s="131"/>
      <c r="P26" s="131"/>
      <c r="Q26" s="123"/>
      <c r="R26" s="124"/>
      <c r="S26" s="124"/>
      <c r="T26" s="124"/>
      <c r="U26" s="124"/>
      <c r="V26" s="131"/>
      <c r="W26" s="131"/>
      <c r="X26" s="123"/>
      <c r="Y26" s="124"/>
      <c r="Z26" s="124"/>
      <c r="AA26" s="124"/>
      <c r="AB26" s="124"/>
      <c r="AC26" s="131"/>
      <c r="AD26" s="131"/>
      <c r="AE26" s="123"/>
      <c r="AF26" s="124"/>
      <c r="AG26" s="67">
        <f t="shared" si="0"/>
        <v>0</v>
      </c>
    </row>
    <row r="27" spans="1:33" ht="15.75" customHeight="1" x14ac:dyDescent="0.25">
      <c r="A27" s="6" t="str">
        <f>January!A27</f>
        <v>StashAway</v>
      </c>
      <c r="B27" s="131"/>
      <c r="C27" s="123"/>
      <c r="D27" s="124"/>
      <c r="E27" s="124"/>
      <c r="F27" s="124"/>
      <c r="G27" s="124"/>
      <c r="H27" s="131"/>
      <c r="I27" s="131"/>
      <c r="J27" s="123"/>
      <c r="K27" s="124"/>
      <c r="L27" s="124"/>
      <c r="M27" s="124"/>
      <c r="N27" s="124"/>
      <c r="O27" s="131"/>
      <c r="P27" s="131"/>
      <c r="Q27" s="123"/>
      <c r="R27" s="124"/>
      <c r="S27" s="124"/>
      <c r="T27" s="126"/>
      <c r="U27" s="124"/>
      <c r="V27" s="131"/>
      <c r="W27" s="131"/>
      <c r="X27" s="123"/>
      <c r="Y27" s="124"/>
      <c r="Z27" s="124"/>
      <c r="AA27" s="124"/>
      <c r="AB27" s="124"/>
      <c r="AC27" s="131"/>
      <c r="AD27" s="131"/>
      <c r="AE27" s="123"/>
      <c r="AF27" s="124"/>
      <c r="AG27" s="67">
        <f t="shared" si="0"/>
        <v>0</v>
      </c>
    </row>
    <row r="28" spans="1:33" ht="15.75" customHeight="1" x14ac:dyDescent="0.25">
      <c r="A28" s="6" t="str">
        <f>January!A28</f>
        <v>MY Equities</v>
      </c>
      <c r="B28" s="131"/>
      <c r="C28" s="123"/>
      <c r="D28" s="124"/>
      <c r="E28" s="124"/>
      <c r="F28" s="126"/>
      <c r="G28" s="124"/>
      <c r="H28" s="131"/>
      <c r="I28" s="131"/>
      <c r="J28" s="123"/>
      <c r="K28" s="124"/>
      <c r="L28" s="124"/>
      <c r="M28" s="124"/>
      <c r="N28" s="124"/>
      <c r="O28" s="131"/>
      <c r="P28" s="131"/>
      <c r="Q28" s="123"/>
      <c r="R28" s="124"/>
      <c r="S28" s="126"/>
      <c r="T28" s="124"/>
      <c r="U28" s="124"/>
      <c r="V28" s="131"/>
      <c r="W28" s="131"/>
      <c r="X28" s="123"/>
      <c r="Y28" s="124"/>
      <c r="Z28" s="124"/>
      <c r="AA28" s="124"/>
      <c r="AB28" s="124"/>
      <c r="AC28" s="131"/>
      <c r="AD28" s="131"/>
      <c r="AE28" s="123"/>
      <c r="AF28" s="124"/>
      <c r="AG28" s="67">
        <f t="shared" si="0"/>
        <v>0</v>
      </c>
    </row>
    <row r="29" spans="1:33" ht="15.75" customHeight="1" x14ac:dyDescent="0.25">
      <c r="A29" s="6" t="str">
        <f>January!A29</f>
        <v>US Equities</v>
      </c>
      <c r="B29" s="131"/>
      <c r="C29" s="123"/>
      <c r="D29" s="124"/>
      <c r="E29" s="124"/>
      <c r="F29" s="124"/>
      <c r="G29" s="124"/>
      <c r="H29" s="131"/>
      <c r="I29" s="131"/>
      <c r="J29" s="123"/>
      <c r="K29" s="124"/>
      <c r="L29" s="124"/>
      <c r="M29" s="124"/>
      <c r="N29" s="124"/>
      <c r="O29" s="131"/>
      <c r="P29" s="131"/>
      <c r="Q29" s="123"/>
      <c r="R29" s="124"/>
      <c r="S29" s="124"/>
      <c r="T29" s="124"/>
      <c r="U29" s="124"/>
      <c r="V29" s="131"/>
      <c r="W29" s="131"/>
      <c r="X29" s="123"/>
      <c r="Y29" s="124"/>
      <c r="Z29" s="124"/>
      <c r="AA29" s="124"/>
      <c r="AB29" s="124"/>
      <c r="AC29" s="131"/>
      <c r="AD29" s="131"/>
      <c r="AE29" s="123"/>
      <c r="AF29" s="124"/>
      <c r="AG29" s="67">
        <f t="shared" si="0"/>
        <v>0</v>
      </c>
    </row>
    <row r="30" spans="1:33" ht="15.75" customHeight="1" x14ac:dyDescent="0.25">
      <c r="A30" s="6" t="str">
        <f>January!A30</f>
        <v>ASM</v>
      </c>
      <c r="B30" s="131"/>
      <c r="C30" s="123"/>
      <c r="D30" s="124"/>
      <c r="E30" s="124"/>
      <c r="F30" s="124"/>
      <c r="G30" s="124"/>
      <c r="H30" s="131"/>
      <c r="I30" s="131"/>
      <c r="J30" s="123"/>
      <c r="K30" s="124"/>
      <c r="L30" s="124"/>
      <c r="M30" s="124"/>
      <c r="N30" s="124"/>
      <c r="O30" s="131"/>
      <c r="P30" s="131"/>
      <c r="Q30" s="123"/>
      <c r="R30" s="124"/>
      <c r="S30" s="124"/>
      <c r="T30" s="124"/>
      <c r="U30" s="124"/>
      <c r="V30" s="131"/>
      <c r="W30" s="131"/>
      <c r="X30" s="123"/>
      <c r="Y30" s="124"/>
      <c r="Z30" s="124"/>
      <c r="AA30" s="124"/>
      <c r="AB30" s="124"/>
      <c r="AC30" s="131"/>
      <c r="AD30" s="131"/>
      <c r="AE30" s="123"/>
      <c r="AF30" s="124"/>
      <c r="AG30" s="67">
        <f t="shared" si="0"/>
        <v>0</v>
      </c>
    </row>
    <row r="31" spans="1:33" ht="15.75" customHeight="1" x14ac:dyDescent="0.25">
      <c r="A31" s="6" t="str">
        <f>January!A31</f>
        <v>P2P</v>
      </c>
      <c r="B31" s="131"/>
      <c r="C31" s="123"/>
      <c r="D31" s="124"/>
      <c r="E31" s="124"/>
      <c r="F31" s="124"/>
      <c r="G31" s="124"/>
      <c r="H31" s="131"/>
      <c r="I31" s="131"/>
      <c r="J31" s="123"/>
      <c r="K31" s="124"/>
      <c r="L31" s="124"/>
      <c r="M31" s="124"/>
      <c r="N31" s="124"/>
      <c r="O31" s="131"/>
      <c r="P31" s="131"/>
      <c r="Q31" s="123"/>
      <c r="R31" s="124"/>
      <c r="S31" s="124"/>
      <c r="T31" s="124"/>
      <c r="U31" s="124"/>
      <c r="V31" s="131"/>
      <c r="W31" s="131"/>
      <c r="X31" s="123"/>
      <c r="Y31" s="124"/>
      <c r="Z31" s="124"/>
      <c r="AA31" s="124"/>
      <c r="AB31" s="124"/>
      <c r="AC31" s="131"/>
      <c r="AD31" s="131"/>
      <c r="AE31" s="123"/>
      <c r="AF31" s="124"/>
      <c r="AG31" s="67">
        <f t="shared" si="0"/>
        <v>0</v>
      </c>
    </row>
    <row r="32" spans="1:33" ht="15.75" customHeight="1" x14ac:dyDescent="0.25">
      <c r="A32" s="6" t="str">
        <f>January!A32</f>
        <v>Crypto</v>
      </c>
      <c r="B32" s="131"/>
      <c r="C32" s="123"/>
      <c r="D32" s="124"/>
      <c r="E32" s="124"/>
      <c r="F32" s="124"/>
      <c r="G32" s="124"/>
      <c r="H32" s="131"/>
      <c r="I32" s="131"/>
      <c r="J32" s="123"/>
      <c r="K32" s="124"/>
      <c r="L32" s="124"/>
      <c r="M32" s="124"/>
      <c r="N32" s="124"/>
      <c r="O32" s="131"/>
      <c r="P32" s="131"/>
      <c r="Q32" s="123"/>
      <c r="R32" s="124"/>
      <c r="S32" s="124"/>
      <c r="T32" s="124"/>
      <c r="U32" s="124"/>
      <c r="V32" s="131"/>
      <c r="W32" s="131"/>
      <c r="X32" s="123"/>
      <c r="Y32" s="124"/>
      <c r="Z32" s="124"/>
      <c r="AA32" s="124"/>
      <c r="AB32" s="124"/>
      <c r="AC32" s="131"/>
      <c r="AD32" s="131"/>
      <c r="AE32" s="123"/>
      <c r="AF32" s="124"/>
      <c r="AG32" s="67">
        <f t="shared" si="0"/>
        <v>0</v>
      </c>
    </row>
    <row r="33" spans="1:33" ht="15.75" customHeight="1" x14ac:dyDescent="0.25">
      <c r="A33" s="6"/>
      <c r="B33" s="131"/>
      <c r="C33" s="123"/>
      <c r="D33" s="124"/>
      <c r="E33" s="124"/>
      <c r="F33" s="124"/>
      <c r="G33" s="124"/>
      <c r="H33" s="131"/>
      <c r="I33" s="131"/>
      <c r="J33" s="123"/>
      <c r="K33" s="124"/>
      <c r="L33" s="124"/>
      <c r="M33" s="124"/>
      <c r="N33" s="124"/>
      <c r="O33" s="131"/>
      <c r="P33" s="131"/>
      <c r="Q33" s="123"/>
      <c r="R33" s="124"/>
      <c r="S33" s="124"/>
      <c r="T33" s="124"/>
      <c r="U33" s="124"/>
      <c r="V33" s="131"/>
      <c r="W33" s="131"/>
      <c r="X33" s="123"/>
      <c r="Y33" s="124"/>
      <c r="Z33" s="124"/>
      <c r="AA33" s="124"/>
      <c r="AB33" s="124"/>
      <c r="AC33" s="131"/>
      <c r="AD33" s="131"/>
      <c r="AE33" s="123"/>
      <c r="AF33" s="124"/>
      <c r="AG33" s="67">
        <f t="shared" si="0"/>
        <v>0</v>
      </c>
    </row>
    <row r="34" spans="1:33" ht="15.75" customHeight="1" x14ac:dyDescent="0.25">
      <c r="A34" s="6" t="str">
        <f>January!A34</f>
        <v>Misc</v>
      </c>
      <c r="B34" s="131"/>
      <c r="C34" s="123"/>
      <c r="D34" s="124"/>
      <c r="E34" s="124"/>
      <c r="F34" s="124"/>
      <c r="G34" s="127"/>
      <c r="H34" s="131"/>
      <c r="I34" s="133"/>
      <c r="J34" s="123"/>
      <c r="K34" s="124"/>
      <c r="L34" s="124"/>
      <c r="M34" s="124"/>
      <c r="N34" s="124"/>
      <c r="O34" s="131"/>
      <c r="P34" s="133"/>
      <c r="Q34" s="123"/>
      <c r="R34" s="124"/>
      <c r="S34" s="124"/>
      <c r="T34" s="124"/>
      <c r="U34" s="124"/>
      <c r="V34" s="131"/>
      <c r="W34" s="133"/>
      <c r="X34" s="123"/>
      <c r="Y34" s="124"/>
      <c r="Z34" s="124"/>
      <c r="AA34" s="124"/>
      <c r="AB34" s="124"/>
      <c r="AC34" s="131"/>
      <c r="AD34" s="131"/>
      <c r="AE34" s="123"/>
      <c r="AF34" s="124"/>
      <c r="AG34" s="67">
        <f t="shared" si="0"/>
        <v>0</v>
      </c>
    </row>
    <row r="35" spans="1:33" ht="15.75" customHeight="1" x14ac:dyDescent="0.25">
      <c r="A35" s="69" t="s">
        <v>13</v>
      </c>
      <c r="B35" s="70">
        <f>SUM(B3:B34)</f>
        <v>0</v>
      </c>
      <c r="C35" s="70">
        <f>SUM(C3:C34)</f>
        <v>0</v>
      </c>
      <c r="D35" s="70">
        <f>SUM(D3:D34)</f>
        <v>0</v>
      </c>
      <c r="E35" s="70">
        <f>SUM(E3:E34)</f>
        <v>0</v>
      </c>
      <c r="F35" s="70">
        <f>SUM(F3:F34)</f>
        <v>0</v>
      </c>
      <c r="G35" s="70">
        <f>SUM(G3:G34)</f>
        <v>0</v>
      </c>
      <c r="H35" s="70">
        <f>SUM(H3:H34)</f>
        <v>0</v>
      </c>
      <c r="I35" s="70">
        <f>SUM(I3:I34)</f>
        <v>0</v>
      </c>
      <c r="J35" s="70">
        <f>SUM(J3:J34)</f>
        <v>0</v>
      </c>
      <c r="K35" s="70">
        <f>SUM(K3:K34)</f>
        <v>0</v>
      </c>
      <c r="L35" s="70">
        <f>SUM(L3:L34)</f>
        <v>0</v>
      </c>
      <c r="M35" s="70">
        <f>SUM(M3:M34)</f>
        <v>0</v>
      </c>
      <c r="N35" s="70">
        <f>SUM(N3:N34)</f>
        <v>0</v>
      </c>
      <c r="O35" s="70">
        <f>SUM(O3:O34)</f>
        <v>0</v>
      </c>
      <c r="P35" s="70">
        <f>SUM(P3:P34)</f>
        <v>0</v>
      </c>
      <c r="Q35" s="70">
        <f>SUM(Q3:Q34)</f>
        <v>0</v>
      </c>
      <c r="R35" s="70">
        <f>SUM(R3:R34)</f>
        <v>0</v>
      </c>
      <c r="S35" s="70">
        <f>SUM(S3:S34)</f>
        <v>0</v>
      </c>
      <c r="T35" s="70">
        <f>SUM(T3:T34)</f>
        <v>0</v>
      </c>
      <c r="U35" s="70">
        <f>SUM(U3:U34)</f>
        <v>0</v>
      </c>
      <c r="V35" s="70">
        <f>SUM(V3:V34)</f>
        <v>0</v>
      </c>
      <c r="W35" s="70">
        <f>SUM(W3:W34)</f>
        <v>0</v>
      </c>
      <c r="X35" s="70">
        <f>SUM(X3:X34)</f>
        <v>0</v>
      </c>
      <c r="Y35" s="70">
        <f>SUM(Y3:Y34)</f>
        <v>0</v>
      </c>
      <c r="Z35" s="70">
        <f>SUM(Z3:Z34)</f>
        <v>0</v>
      </c>
      <c r="AA35" s="70">
        <f>SUM(AA3:AA34)</f>
        <v>0</v>
      </c>
      <c r="AB35" s="70">
        <f>SUM(AB3:AB34)</f>
        <v>0</v>
      </c>
      <c r="AC35" s="70">
        <f>SUM(AC3:AC34)</f>
        <v>0</v>
      </c>
      <c r="AD35" s="70">
        <f>SUM(AD3:AD34)</f>
        <v>0</v>
      </c>
      <c r="AE35" s="70">
        <f>SUM(AE3:AE34)</f>
        <v>0</v>
      </c>
      <c r="AF35" s="70">
        <f>SUM(AF3:AF34)</f>
        <v>0</v>
      </c>
      <c r="AG35" s="70">
        <f>SUM(AG3:AG34)</f>
        <v>0</v>
      </c>
    </row>
    <row r="36" spans="1:33" ht="15.75" customHeight="1" x14ac:dyDescent="0.25">
      <c r="A36" s="71" t="s">
        <v>55</v>
      </c>
      <c r="B36" s="72">
        <f>SUM(B3:B34)</f>
        <v>0</v>
      </c>
      <c r="C36" s="72"/>
      <c r="D36" s="72"/>
      <c r="E36" s="72"/>
      <c r="F36" s="72"/>
      <c r="G36" s="72"/>
      <c r="H36" s="72">
        <f>SUM(H3:H34)</f>
        <v>0</v>
      </c>
      <c r="I36" s="72">
        <f>SUM(I3:I34)</f>
        <v>0</v>
      </c>
      <c r="J36" s="72"/>
      <c r="K36" s="72"/>
      <c r="L36" s="72"/>
      <c r="M36" s="72"/>
      <c r="N36" s="72"/>
      <c r="O36" s="72">
        <f>SUM(O3:O34)</f>
        <v>0</v>
      </c>
      <c r="P36" s="72">
        <f>SUM(P3:P34)</f>
        <v>0</v>
      </c>
      <c r="Q36" s="72"/>
      <c r="R36" s="72"/>
      <c r="S36" s="72"/>
      <c r="T36" s="72"/>
      <c r="U36" s="72"/>
      <c r="V36" s="72">
        <f>SUM(V3:V34)</f>
        <v>0</v>
      </c>
      <c r="W36" s="72">
        <f>SUM(W3:W34)</f>
        <v>0</v>
      </c>
      <c r="X36" s="72"/>
      <c r="Y36" s="72"/>
      <c r="Z36" s="72"/>
      <c r="AA36" s="72"/>
      <c r="AB36" s="72"/>
      <c r="AC36" s="72">
        <f>SUM(AC3:AC34)</f>
        <v>0</v>
      </c>
      <c r="AD36" s="72">
        <f>SUM(AD3:AD34)</f>
        <v>0</v>
      </c>
      <c r="AE36" s="72"/>
      <c r="AF36" s="72"/>
      <c r="AG36" s="72">
        <f t="shared" ref="AG36:AG37" si="1">SUM(B36:AF36)</f>
        <v>0</v>
      </c>
    </row>
    <row r="37" spans="1:33" ht="15.75" customHeight="1" x14ac:dyDescent="0.25">
      <c r="A37" s="73" t="s">
        <v>56</v>
      </c>
      <c r="B37" s="74"/>
      <c r="C37" s="74">
        <f>SUM(C3:C34)</f>
        <v>0</v>
      </c>
      <c r="D37" s="74">
        <f>SUM(D3:D34)</f>
        <v>0</v>
      </c>
      <c r="E37" s="74">
        <f>SUM(E3:E34)</f>
        <v>0</v>
      </c>
      <c r="F37" s="74">
        <f>SUM(F3:F34)</f>
        <v>0</v>
      </c>
      <c r="G37" s="74">
        <f>SUM(G3:G34)</f>
        <v>0</v>
      </c>
      <c r="H37" s="74"/>
      <c r="I37" s="74"/>
      <c r="J37" s="74">
        <f>SUM(J3:J34)</f>
        <v>0</v>
      </c>
      <c r="K37" s="74">
        <f>SUM(K3:K34)</f>
        <v>0</v>
      </c>
      <c r="L37" s="74">
        <f>SUM(L3:L34)</f>
        <v>0</v>
      </c>
      <c r="M37" s="74">
        <f>SUM(M3:M34)</f>
        <v>0</v>
      </c>
      <c r="N37" s="74">
        <f>SUM(N3:N34)</f>
        <v>0</v>
      </c>
      <c r="O37" s="74"/>
      <c r="P37" s="74"/>
      <c r="Q37" s="74">
        <f>SUM(Q3:Q34)</f>
        <v>0</v>
      </c>
      <c r="R37" s="74">
        <f>SUM(R3:R34)</f>
        <v>0</v>
      </c>
      <c r="S37" s="74">
        <f>SUM(S3:S34)</f>
        <v>0</v>
      </c>
      <c r="T37" s="74">
        <f>SUM(T3:T34)</f>
        <v>0</v>
      </c>
      <c r="U37" s="74">
        <f>SUM(U3:U34)</f>
        <v>0</v>
      </c>
      <c r="V37" s="74"/>
      <c r="W37" s="74"/>
      <c r="X37" s="74">
        <f>SUM(X3:X34)</f>
        <v>0</v>
      </c>
      <c r="Y37" s="74">
        <f>SUM(Y3:Y34)</f>
        <v>0</v>
      </c>
      <c r="Z37" s="74">
        <f>SUM(Z3:Z34)</f>
        <v>0</v>
      </c>
      <c r="AA37" s="74">
        <f>SUM(AA3:AA34)</f>
        <v>0</v>
      </c>
      <c r="AB37" s="74">
        <f>SUM(AB3:AB34)</f>
        <v>0</v>
      </c>
      <c r="AC37" s="74"/>
      <c r="AD37" s="74"/>
      <c r="AE37" s="74">
        <f>SUM(AE3:AE34)</f>
        <v>0</v>
      </c>
      <c r="AF37" s="74">
        <f>SUM(AF3:AF34)</f>
        <v>0</v>
      </c>
      <c r="AG37" s="74">
        <f t="shared" si="1"/>
        <v>0</v>
      </c>
    </row>
    <row r="38" spans="1:33" ht="15.75" customHeigh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</row>
    <row r="39" spans="1:33" ht="15.75" customHeight="1" x14ac:dyDescent="0.25">
      <c r="A39" s="10"/>
      <c r="B39" s="10"/>
      <c r="C39" s="75" t="s">
        <v>0</v>
      </c>
      <c r="D39" s="10"/>
      <c r="E39" s="10"/>
      <c r="F39" s="10"/>
      <c r="G39" s="76" t="s">
        <v>57</v>
      </c>
      <c r="H39" s="77"/>
      <c r="I39" s="10"/>
      <c r="J39" s="10"/>
      <c r="K39" s="10"/>
      <c r="L39" s="76" t="s">
        <v>58</v>
      </c>
      <c r="M39" s="77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</row>
    <row r="40" spans="1:33" ht="15.75" customHeight="1" x14ac:dyDescent="0.25">
      <c r="A40" s="10"/>
      <c r="B40" s="10"/>
      <c r="C40" s="78" t="s">
        <v>59</v>
      </c>
      <c r="D40" s="79"/>
      <c r="E40" s="80"/>
      <c r="F40" s="10"/>
      <c r="G40" s="81" t="s">
        <v>60</v>
      </c>
      <c r="H40" s="10"/>
      <c r="I40" s="79"/>
      <c r="J40" s="82">
        <f>AG78</f>
        <v>0</v>
      </c>
      <c r="K40" s="10"/>
      <c r="L40" s="81" t="s">
        <v>61</v>
      </c>
      <c r="M40" s="79"/>
      <c r="N40" s="83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</row>
    <row r="41" spans="1:33" ht="15.75" customHeight="1" x14ac:dyDescent="0.25">
      <c r="A41" s="10"/>
      <c r="B41" s="10"/>
      <c r="C41" s="81" t="s">
        <v>62</v>
      </c>
      <c r="D41" s="84"/>
      <c r="E41" s="85">
        <f>AG37</f>
        <v>0</v>
      </c>
      <c r="F41" s="10"/>
      <c r="G41" s="81" t="s">
        <v>63</v>
      </c>
      <c r="H41" s="10"/>
      <c r="I41" s="84"/>
      <c r="J41" s="86">
        <f>AG92</f>
        <v>0</v>
      </c>
      <c r="K41" s="10"/>
      <c r="L41" s="81" t="s">
        <v>64</v>
      </c>
      <c r="M41" s="84"/>
      <c r="N41" s="89"/>
      <c r="O41" s="10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 ht="15.75" customHeight="1" x14ac:dyDescent="0.25">
      <c r="A42" s="10"/>
      <c r="B42" s="10"/>
      <c r="C42" s="81" t="s">
        <v>65</v>
      </c>
      <c r="D42" s="84"/>
      <c r="E42" s="85">
        <f>AG36</f>
        <v>0</v>
      </c>
      <c r="F42" s="10"/>
      <c r="G42" s="81"/>
      <c r="H42" s="10"/>
      <c r="I42" s="84"/>
      <c r="J42" s="86"/>
      <c r="K42" s="10"/>
      <c r="L42" s="81"/>
      <c r="M42" s="84"/>
      <c r="N42" s="87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</row>
    <row r="43" spans="1:33" ht="15.75" customHeight="1" x14ac:dyDescent="0.25">
      <c r="A43" s="10"/>
      <c r="B43" s="10"/>
      <c r="C43" s="81" t="s">
        <v>66</v>
      </c>
      <c r="D43" s="84"/>
      <c r="E43" s="85">
        <f>SUM(E41:E42)</f>
        <v>0</v>
      </c>
      <c r="F43" s="10"/>
      <c r="G43" s="81"/>
      <c r="H43" s="10"/>
      <c r="I43" s="84"/>
      <c r="J43" s="86"/>
      <c r="K43" s="10"/>
      <c r="L43" s="81"/>
      <c r="M43" s="84"/>
      <c r="N43" s="87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</row>
    <row r="44" spans="1:33" ht="15.75" customHeight="1" x14ac:dyDescent="0.25">
      <c r="A44" s="10"/>
      <c r="B44" s="10"/>
      <c r="C44" s="81" t="s">
        <v>67</v>
      </c>
      <c r="D44" s="84"/>
      <c r="E44" s="86">
        <f>N49</f>
        <v>0</v>
      </c>
      <c r="F44" s="10"/>
      <c r="G44" s="81" t="s">
        <v>68</v>
      </c>
      <c r="H44" s="10"/>
      <c r="I44" s="84"/>
      <c r="J44" s="90" t="e">
        <f>E45/E40</f>
        <v>#DIV/0!</v>
      </c>
      <c r="K44" s="10"/>
      <c r="L44" s="81"/>
      <c r="M44" s="84"/>
      <c r="N44" s="91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</row>
    <row r="45" spans="1:33" ht="15.75" customHeight="1" x14ac:dyDescent="0.25">
      <c r="A45" s="10"/>
      <c r="B45" s="10"/>
      <c r="C45" s="92" t="s">
        <v>69</v>
      </c>
      <c r="D45" s="93"/>
      <c r="E45" s="94">
        <f>E40-E43+E44</f>
        <v>0</v>
      </c>
      <c r="F45" s="10"/>
      <c r="G45" s="92" t="s">
        <v>70</v>
      </c>
      <c r="H45" s="95"/>
      <c r="I45" s="93"/>
      <c r="J45" s="94">
        <f>E45+Sept!J45</f>
        <v>0</v>
      </c>
      <c r="K45" s="10"/>
      <c r="L45" s="81"/>
      <c r="M45" s="84"/>
      <c r="N45" s="87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</row>
    <row r="46" spans="1:33" ht="15.75" customHeight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81"/>
      <c r="M46" s="84"/>
      <c r="N46" s="87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</row>
    <row r="47" spans="1:33" ht="15.75" customHeigh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81"/>
      <c r="M47" s="84"/>
      <c r="N47" s="91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 ht="15.75" customHeight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81"/>
      <c r="M48" s="84"/>
      <c r="N48" s="91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</row>
    <row r="49" spans="1:33" ht="15.75" customHeight="1" x14ac:dyDescent="0.25">
      <c r="A49" s="10"/>
      <c r="B49" s="10"/>
      <c r="C49" s="10"/>
      <c r="D49" s="10"/>
      <c r="E49" s="32"/>
      <c r="F49" s="10"/>
      <c r="G49" s="10"/>
      <c r="H49" s="10"/>
      <c r="I49" s="10"/>
      <c r="J49" s="10"/>
      <c r="K49" s="10"/>
      <c r="L49" s="92" t="s">
        <v>13</v>
      </c>
      <c r="M49" s="93"/>
      <c r="N49" s="94">
        <f>SUM(N40:N48)</f>
        <v>0</v>
      </c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</row>
    <row r="50" spans="1:33" ht="15.75" customHeight="1" x14ac:dyDescent="0.25">
      <c r="A50" s="24" t="s">
        <v>21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28" t="s">
        <v>13</v>
      </c>
    </row>
    <row r="51" spans="1:33" ht="15.75" customHeight="1" x14ac:dyDescent="0.25">
      <c r="A51" s="96" t="str">
        <f>January!A51</f>
        <v>CC: Card 1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8"/>
    </row>
    <row r="52" spans="1:33" ht="15.75" customHeight="1" x14ac:dyDescent="0.25">
      <c r="A52" s="15" t="str">
        <f>January!A52</f>
        <v>F&amp;B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0"/>
      <c r="AB52" s="10"/>
      <c r="AC52" s="10"/>
      <c r="AD52" s="10"/>
      <c r="AE52" s="10"/>
      <c r="AF52" s="10"/>
      <c r="AG52" s="35">
        <f t="shared" ref="AG52:AG58" si="2">SUM(B52:AF52)</f>
        <v>0</v>
      </c>
    </row>
    <row r="53" spans="1:33" ht="15.75" customHeight="1" x14ac:dyDescent="0.25">
      <c r="A53" s="15" t="str">
        <f>January!A53</f>
        <v>Petrol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0"/>
      <c r="Y53" s="10"/>
      <c r="Z53" s="10"/>
      <c r="AA53" s="10"/>
      <c r="AB53" s="10"/>
      <c r="AC53" s="10"/>
      <c r="AD53" s="10"/>
      <c r="AE53" s="10"/>
      <c r="AF53" s="100"/>
      <c r="AG53" s="35">
        <f t="shared" si="2"/>
        <v>0</v>
      </c>
    </row>
    <row r="54" spans="1:33" ht="15.75" customHeight="1" x14ac:dyDescent="0.25">
      <c r="A54" s="15" t="str">
        <f>January!A54</f>
        <v>Grab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0"/>
      <c r="U54" s="100"/>
      <c r="V54" s="10"/>
      <c r="W54" s="10"/>
      <c r="X54" s="10"/>
      <c r="Y54" s="10"/>
      <c r="Z54" s="10"/>
      <c r="AA54" s="10"/>
      <c r="AB54" s="10"/>
      <c r="AC54" s="10"/>
      <c r="AD54" s="10"/>
      <c r="AE54" s="100"/>
      <c r="AF54" s="10"/>
      <c r="AG54" s="35">
        <f t="shared" si="2"/>
        <v>0</v>
      </c>
    </row>
    <row r="55" spans="1:33" ht="15.75" customHeight="1" x14ac:dyDescent="0.25">
      <c r="A55" s="15" t="str">
        <f>January!A55</f>
        <v>Groceries</v>
      </c>
      <c r="B55" s="10"/>
      <c r="C55" s="10"/>
      <c r="D55" s="10"/>
      <c r="E55" s="10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0"/>
      <c r="AB55" s="10"/>
      <c r="AC55" s="10"/>
      <c r="AD55" s="10"/>
      <c r="AE55" s="10"/>
      <c r="AF55" s="10"/>
      <c r="AG55" s="35">
        <f t="shared" si="2"/>
        <v>0</v>
      </c>
    </row>
    <row r="56" spans="1:33" ht="15.75" customHeight="1" x14ac:dyDescent="0.25">
      <c r="A56" s="15" t="str">
        <f>January!A56</f>
        <v>Shopping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35">
        <f t="shared" si="2"/>
        <v>0</v>
      </c>
    </row>
    <row r="57" spans="1:33" ht="15.75" customHeight="1" x14ac:dyDescent="0.25">
      <c r="A57" s="15" t="str">
        <f>January!A57</f>
        <v>E-wallet top up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35">
        <f t="shared" si="2"/>
        <v>0</v>
      </c>
    </row>
    <row r="58" spans="1:33" ht="15.75" customHeight="1" x14ac:dyDescent="0.25">
      <c r="A58" s="15" t="str">
        <f>January!A58</f>
        <v>Misc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35">
        <f t="shared" si="2"/>
        <v>0</v>
      </c>
    </row>
    <row r="59" spans="1:33" ht="15.75" customHeight="1" x14ac:dyDescent="0.25">
      <c r="A59" s="102"/>
      <c r="B59" s="103">
        <f t="shared" ref="B59:AG59" si="3">SUM(B52:B58)</f>
        <v>0</v>
      </c>
      <c r="C59" s="103">
        <f t="shared" si="3"/>
        <v>0</v>
      </c>
      <c r="D59" s="103">
        <f t="shared" si="3"/>
        <v>0</v>
      </c>
      <c r="E59" s="103">
        <f t="shared" si="3"/>
        <v>0</v>
      </c>
      <c r="F59" s="103">
        <f t="shared" si="3"/>
        <v>0</v>
      </c>
      <c r="G59" s="103">
        <f t="shared" si="3"/>
        <v>0</v>
      </c>
      <c r="H59" s="103">
        <f t="shared" si="3"/>
        <v>0</v>
      </c>
      <c r="I59" s="103">
        <f t="shared" si="3"/>
        <v>0</v>
      </c>
      <c r="J59" s="103">
        <f t="shared" si="3"/>
        <v>0</v>
      </c>
      <c r="K59" s="103">
        <f t="shared" si="3"/>
        <v>0</v>
      </c>
      <c r="L59" s="103">
        <f t="shared" si="3"/>
        <v>0</v>
      </c>
      <c r="M59" s="103">
        <f t="shared" si="3"/>
        <v>0</v>
      </c>
      <c r="N59" s="103">
        <f t="shared" si="3"/>
        <v>0</v>
      </c>
      <c r="O59" s="103">
        <f t="shared" si="3"/>
        <v>0</v>
      </c>
      <c r="P59" s="103">
        <f t="shared" si="3"/>
        <v>0</v>
      </c>
      <c r="Q59" s="103">
        <f t="shared" si="3"/>
        <v>0</v>
      </c>
      <c r="R59" s="103">
        <f t="shared" si="3"/>
        <v>0</v>
      </c>
      <c r="S59" s="103">
        <f t="shared" si="3"/>
        <v>0</v>
      </c>
      <c r="T59" s="103">
        <f t="shared" si="3"/>
        <v>0</v>
      </c>
      <c r="U59" s="103">
        <f t="shared" si="3"/>
        <v>0</v>
      </c>
      <c r="V59" s="103">
        <f t="shared" si="3"/>
        <v>0</v>
      </c>
      <c r="W59" s="103">
        <f t="shared" si="3"/>
        <v>0</v>
      </c>
      <c r="X59" s="103">
        <f t="shared" si="3"/>
        <v>0</v>
      </c>
      <c r="Y59" s="103">
        <f t="shared" si="3"/>
        <v>0</v>
      </c>
      <c r="Z59" s="103">
        <f t="shared" si="3"/>
        <v>0</v>
      </c>
      <c r="AA59" s="103">
        <f t="shared" si="3"/>
        <v>0</v>
      </c>
      <c r="AB59" s="103">
        <f t="shared" si="3"/>
        <v>0</v>
      </c>
      <c r="AC59" s="103">
        <f t="shared" si="3"/>
        <v>0</v>
      </c>
      <c r="AD59" s="103">
        <f t="shared" si="3"/>
        <v>0</v>
      </c>
      <c r="AE59" s="103">
        <f t="shared" si="3"/>
        <v>0</v>
      </c>
      <c r="AF59" s="103">
        <f t="shared" si="3"/>
        <v>0</v>
      </c>
      <c r="AG59" s="104">
        <f t="shared" si="3"/>
        <v>0</v>
      </c>
    </row>
    <row r="60" spans="1:33" ht="15.75" customHeight="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35"/>
    </row>
    <row r="61" spans="1:33" ht="15.75" customHeight="1" x14ac:dyDescent="0.25">
      <c r="A61" s="96" t="str">
        <f>January!A61</f>
        <v>CC: Card 2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8"/>
    </row>
    <row r="62" spans="1:33" ht="15.75" customHeight="1" x14ac:dyDescent="0.25">
      <c r="A62" s="15" t="str">
        <f>January!A62</f>
        <v>F&amp;B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35">
        <f t="shared" ref="AG62:AG75" si="4">SUM(B62:AF62)</f>
        <v>0</v>
      </c>
    </row>
    <row r="63" spans="1:33" ht="15.75" customHeight="1" x14ac:dyDescent="0.25">
      <c r="A63" s="15" t="str">
        <f>January!A63</f>
        <v>Petrol</v>
      </c>
      <c r="B63" s="15"/>
      <c r="C63" s="10"/>
      <c r="D63" s="10"/>
      <c r="E63" s="10"/>
      <c r="F63" s="15"/>
      <c r="G63" s="10"/>
      <c r="H63" s="105"/>
      <c r="I63" s="10"/>
      <c r="J63" s="10"/>
      <c r="K63" s="10"/>
      <c r="L63" s="10"/>
      <c r="M63" s="10"/>
      <c r="N63" s="10"/>
      <c r="O63" s="10"/>
      <c r="P63" s="15"/>
      <c r="Q63" s="10"/>
      <c r="R63" s="10"/>
      <c r="S63" s="15"/>
      <c r="T63" s="10"/>
      <c r="U63" s="10"/>
      <c r="V63" s="15"/>
      <c r="W63" s="15"/>
      <c r="X63" s="10"/>
      <c r="Y63" s="15"/>
      <c r="Z63" s="10"/>
      <c r="AA63" s="10"/>
      <c r="AB63" s="10"/>
      <c r="AC63" s="10"/>
      <c r="AD63" s="10"/>
      <c r="AE63" s="15"/>
      <c r="AF63" s="10"/>
      <c r="AG63" s="35">
        <f t="shared" si="4"/>
        <v>0</v>
      </c>
    </row>
    <row r="64" spans="1:33" ht="15.75" customHeight="1" x14ac:dyDescent="0.25">
      <c r="A64" s="15" t="str">
        <f>January!A64</f>
        <v>Groceries</v>
      </c>
      <c r="B64" s="15"/>
      <c r="C64" s="10"/>
      <c r="D64" s="10"/>
      <c r="E64" s="10"/>
      <c r="F64" s="15"/>
      <c r="G64" s="10"/>
      <c r="H64" s="15"/>
      <c r="I64" s="10"/>
      <c r="J64" s="10"/>
      <c r="K64" s="10"/>
      <c r="L64" s="10"/>
      <c r="M64" s="10"/>
      <c r="N64" s="10"/>
      <c r="O64" s="10"/>
      <c r="P64" s="15"/>
      <c r="Q64" s="10"/>
      <c r="R64" s="10"/>
      <c r="S64" s="15"/>
      <c r="T64" s="10"/>
      <c r="U64" s="10"/>
      <c r="V64" s="15"/>
      <c r="W64" s="15"/>
      <c r="X64" s="10"/>
      <c r="Y64" s="15"/>
      <c r="Z64" s="10"/>
      <c r="AA64" s="10"/>
      <c r="AB64" s="10"/>
      <c r="AC64" s="10"/>
      <c r="AD64" s="10"/>
      <c r="AE64" s="15"/>
      <c r="AF64" s="10"/>
      <c r="AG64" s="35">
        <f t="shared" si="4"/>
        <v>0</v>
      </c>
    </row>
    <row r="65" spans="1:33" ht="15.75" customHeight="1" x14ac:dyDescent="0.25">
      <c r="A65" s="15" t="str">
        <f>January!A65</f>
        <v>Shopping</v>
      </c>
      <c r="B65" s="15"/>
      <c r="C65" s="10"/>
      <c r="D65" s="10"/>
      <c r="E65" s="10"/>
      <c r="F65" s="15"/>
      <c r="G65" s="10"/>
      <c r="H65" s="15"/>
      <c r="I65" s="10"/>
      <c r="J65" s="10"/>
      <c r="K65" s="10"/>
      <c r="L65" s="10"/>
      <c r="M65" s="10"/>
      <c r="N65" s="10"/>
      <c r="O65" s="10"/>
      <c r="P65" s="15"/>
      <c r="Q65" s="10"/>
      <c r="R65" s="10"/>
      <c r="S65" s="15"/>
      <c r="T65" s="10"/>
      <c r="U65" s="10"/>
      <c r="V65" s="15"/>
      <c r="W65" s="15"/>
      <c r="X65" s="10"/>
      <c r="Y65" s="15"/>
      <c r="Z65" s="10"/>
      <c r="AA65" s="10"/>
      <c r="AB65" s="10"/>
      <c r="AC65" s="10"/>
      <c r="AD65" s="10"/>
      <c r="AE65" s="15"/>
      <c r="AF65" s="10"/>
      <c r="AG65" s="35">
        <f t="shared" si="4"/>
        <v>0</v>
      </c>
    </row>
    <row r="66" spans="1:33" ht="15.75" customHeight="1" x14ac:dyDescent="0.25">
      <c r="A66" s="15" t="str">
        <f>January!A66</f>
        <v>Movie</v>
      </c>
      <c r="B66" s="15"/>
      <c r="C66" s="10"/>
      <c r="D66" s="10"/>
      <c r="E66" s="10"/>
      <c r="F66" s="15"/>
      <c r="G66" s="10"/>
      <c r="H66" s="15"/>
      <c r="I66" s="10"/>
      <c r="J66" s="10"/>
      <c r="K66" s="10"/>
      <c r="L66" s="10"/>
      <c r="M66" s="10"/>
      <c r="N66" s="10"/>
      <c r="O66" s="10"/>
      <c r="P66" s="15"/>
      <c r="Q66" s="10"/>
      <c r="R66" s="10"/>
      <c r="S66" s="15"/>
      <c r="T66" s="10"/>
      <c r="U66" s="10"/>
      <c r="V66" s="15"/>
      <c r="W66" s="15"/>
      <c r="X66" s="10"/>
      <c r="Y66" s="15"/>
      <c r="Z66" s="10"/>
      <c r="AA66" s="10"/>
      <c r="AB66" s="10"/>
      <c r="AC66" s="10"/>
      <c r="AD66" s="10"/>
      <c r="AE66" s="15"/>
      <c r="AF66" s="10"/>
      <c r="AG66" s="35">
        <f t="shared" si="4"/>
        <v>0</v>
      </c>
    </row>
    <row r="67" spans="1:33" ht="15.75" customHeight="1" x14ac:dyDescent="0.25">
      <c r="A67" s="15" t="str">
        <f>January!A67</f>
        <v>Books</v>
      </c>
      <c r="B67" s="15"/>
      <c r="C67" s="10"/>
      <c r="D67" s="10"/>
      <c r="E67" s="10"/>
      <c r="F67" s="15"/>
      <c r="G67" s="10"/>
      <c r="H67" s="15"/>
      <c r="I67" s="10"/>
      <c r="J67" s="10"/>
      <c r="K67" s="10"/>
      <c r="L67" s="10"/>
      <c r="M67" s="10"/>
      <c r="N67" s="10"/>
      <c r="O67" s="10"/>
      <c r="P67" s="15"/>
      <c r="Q67" s="10"/>
      <c r="R67" s="10"/>
      <c r="S67" s="15"/>
      <c r="T67" s="10"/>
      <c r="U67" s="10"/>
      <c r="V67" s="15"/>
      <c r="W67" s="15"/>
      <c r="X67" s="10"/>
      <c r="Y67" s="15"/>
      <c r="Z67" s="10"/>
      <c r="AA67" s="10"/>
      <c r="AB67" s="10"/>
      <c r="AC67" s="10"/>
      <c r="AD67" s="10"/>
      <c r="AE67" s="15"/>
      <c r="AF67" s="10"/>
      <c r="AG67" s="35">
        <f t="shared" si="4"/>
        <v>0</v>
      </c>
    </row>
    <row r="68" spans="1:33" ht="15.75" customHeight="1" x14ac:dyDescent="0.25">
      <c r="A68" s="15" t="str">
        <f>January!A68</f>
        <v>Game</v>
      </c>
      <c r="B68" s="15"/>
      <c r="C68" s="10"/>
      <c r="D68" s="10"/>
      <c r="E68" s="10"/>
      <c r="F68" s="15"/>
      <c r="G68" s="10"/>
      <c r="H68" s="15"/>
      <c r="I68" s="10"/>
      <c r="J68" s="10"/>
      <c r="K68" s="10"/>
      <c r="L68" s="10"/>
      <c r="M68" s="10"/>
      <c r="N68" s="10"/>
      <c r="O68" s="10"/>
      <c r="P68" s="15"/>
      <c r="Q68" s="10"/>
      <c r="R68" s="10"/>
      <c r="S68" s="15"/>
      <c r="T68" s="10"/>
      <c r="U68" s="10"/>
      <c r="V68" s="15"/>
      <c r="W68" s="15"/>
      <c r="X68" s="10"/>
      <c r="Y68" s="15"/>
      <c r="Z68" s="10"/>
      <c r="AA68" s="10"/>
      <c r="AB68" s="10"/>
      <c r="AC68" s="10"/>
      <c r="AD68" s="10"/>
      <c r="AE68" s="15"/>
      <c r="AF68" s="10"/>
      <c r="AG68" s="35">
        <f t="shared" si="4"/>
        <v>0</v>
      </c>
    </row>
    <row r="69" spans="1:33" ht="15.75" customHeight="1" x14ac:dyDescent="0.25">
      <c r="A69" s="15" t="str">
        <f>January!A69</f>
        <v>Travel</v>
      </c>
      <c r="B69" s="15"/>
      <c r="C69" s="10"/>
      <c r="D69" s="10"/>
      <c r="E69" s="10"/>
      <c r="F69" s="15"/>
      <c r="G69" s="10"/>
      <c r="H69" s="15"/>
      <c r="I69" s="10"/>
      <c r="J69" s="10"/>
      <c r="K69" s="10"/>
      <c r="L69" s="10"/>
      <c r="M69" s="10"/>
      <c r="N69" s="10"/>
      <c r="O69" s="10"/>
      <c r="P69" s="15"/>
      <c r="Q69" s="10"/>
      <c r="R69" s="10"/>
      <c r="S69" s="15"/>
      <c r="T69" s="10"/>
      <c r="U69" s="10"/>
      <c r="V69" s="15"/>
      <c r="W69" s="15"/>
      <c r="X69" s="10"/>
      <c r="Y69" s="15"/>
      <c r="Z69" s="10"/>
      <c r="AA69" s="10"/>
      <c r="AB69" s="10"/>
      <c r="AC69" s="10"/>
      <c r="AD69" s="10"/>
      <c r="AE69" s="15"/>
      <c r="AF69" s="10"/>
      <c r="AG69" s="35">
        <f t="shared" si="4"/>
        <v>0</v>
      </c>
    </row>
    <row r="70" spans="1:33" ht="15.75" customHeight="1" x14ac:dyDescent="0.25">
      <c r="A70" s="15" t="str">
        <f>January!A70</f>
        <v>House-related</v>
      </c>
      <c r="B70" s="15"/>
      <c r="C70" s="10"/>
      <c r="D70" s="10"/>
      <c r="E70" s="10"/>
      <c r="F70" s="15"/>
      <c r="G70" s="10"/>
      <c r="H70" s="15"/>
      <c r="I70" s="10"/>
      <c r="J70" s="10"/>
      <c r="K70" s="10"/>
      <c r="L70" s="10"/>
      <c r="M70" s="10"/>
      <c r="N70" s="10"/>
      <c r="O70" s="10"/>
      <c r="P70" s="15"/>
      <c r="Q70" s="10"/>
      <c r="R70" s="10"/>
      <c r="S70" s="15"/>
      <c r="T70" s="10"/>
      <c r="U70" s="10"/>
      <c r="V70" s="15"/>
      <c r="W70" s="15"/>
      <c r="X70" s="10"/>
      <c r="Y70" s="15"/>
      <c r="Z70" s="10"/>
      <c r="AA70" s="10"/>
      <c r="AB70" s="10"/>
      <c r="AC70" s="10"/>
      <c r="AD70" s="10"/>
      <c r="AE70" s="15"/>
      <c r="AF70" s="10"/>
      <c r="AG70" s="35">
        <f t="shared" si="4"/>
        <v>0</v>
      </c>
    </row>
    <row r="71" spans="1:33" ht="15.75" customHeight="1" x14ac:dyDescent="0.25">
      <c r="A71" s="15" t="str">
        <f>January!A71</f>
        <v>Car-related</v>
      </c>
      <c r="B71" s="15"/>
      <c r="C71" s="10"/>
      <c r="D71" s="10"/>
      <c r="E71" s="10"/>
      <c r="F71" s="15"/>
      <c r="G71" s="10"/>
      <c r="H71" s="15"/>
      <c r="I71" s="10"/>
      <c r="J71" s="10"/>
      <c r="K71" s="10"/>
      <c r="L71" s="10"/>
      <c r="M71" s="10"/>
      <c r="N71" s="10"/>
      <c r="O71" s="10"/>
      <c r="P71" s="15"/>
      <c r="Q71" s="10"/>
      <c r="R71" s="10"/>
      <c r="S71" s="15"/>
      <c r="T71" s="10"/>
      <c r="U71" s="10"/>
      <c r="V71" s="15"/>
      <c r="W71" s="15"/>
      <c r="X71" s="10"/>
      <c r="Y71" s="15"/>
      <c r="Z71" s="10"/>
      <c r="AA71" s="10"/>
      <c r="AB71" s="10"/>
      <c r="AC71" s="10"/>
      <c r="AD71" s="10"/>
      <c r="AE71" s="15"/>
      <c r="AF71" s="10"/>
      <c r="AG71" s="35">
        <f t="shared" si="4"/>
        <v>0</v>
      </c>
    </row>
    <row r="72" spans="1:33" ht="15.75" customHeight="1" x14ac:dyDescent="0.25">
      <c r="A72" s="15" t="str">
        <f>January!A72</f>
        <v>Utilities</v>
      </c>
      <c r="B72" s="15"/>
      <c r="C72" s="10"/>
      <c r="D72" s="10"/>
      <c r="E72" s="10"/>
      <c r="F72" s="15"/>
      <c r="G72" s="10"/>
      <c r="H72" s="15"/>
      <c r="I72" s="10"/>
      <c r="J72" s="10"/>
      <c r="K72" s="10"/>
      <c r="L72" s="10"/>
      <c r="M72" s="10"/>
      <c r="N72" s="10"/>
      <c r="O72" s="10"/>
      <c r="P72" s="15"/>
      <c r="Q72" s="10"/>
      <c r="R72" s="10"/>
      <c r="S72" s="15"/>
      <c r="T72" s="10"/>
      <c r="U72" s="10"/>
      <c r="V72" s="15"/>
      <c r="W72" s="15"/>
      <c r="X72" s="10"/>
      <c r="Y72" s="15"/>
      <c r="Z72" s="10"/>
      <c r="AA72" s="10"/>
      <c r="AB72" s="10"/>
      <c r="AC72" s="10"/>
      <c r="AD72" s="10"/>
      <c r="AE72" s="15"/>
      <c r="AF72" s="10"/>
      <c r="AG72" s="35">
        <f t="shared" si="4"/>
        <v>0</v>
      </c>
    </row>
    <row r="73" spans="1:33" ht="15.75" customHeight="1" x14ac:dyDescent="0.25">
      <c r="A73" s="15" t="str">
        <f>January!A73</f>
        <v>Medical</v>
      </c>
      <c r="B73" s="15"/>
      <c r="C73" s="10"/>
      <c r="D73" s="10"/>
      <c r="E73" s="10"/>
      <c r="F73" s="15"/>
      <c r="G73" s="10"/>
      <c r="H73" s="15"/>
      <c r="I73" s="10"/>
      <c r="J73" s="10"/>
      <c r="K73" s="10"/>
      <c r="L73" s="10"/>
      <c r="M73" s="10"/>
      <c r="N73" s="10"/>
      <c r="O73" s="10"/>
      <c r="P73" s="15"/>
      <c r="Q73" s="10"/>
      <c r="R73" s="10"/>
      <c r="S73" s="15"/>
      <c r="T73" s="10"/>
      <c r="U73" s="10"/>
      <c r="V73" s="15"/>
      <c r="W73" s="15"/>
      <c r="X73" s="10"/>
      <c r="Y73" s="15"/>
      <c r="Z73" s="10"/>
      <c r="AA73" s="10"/>
      <c r="AB73" s="10"/>
      <c r="AC73" s="10"/>
      <c r="AD73" s="10"/>
      <c r="AE73" s="15"/>
      <c r="AF73" s="10"/>
      <c r="AG73" s="35">
        <f t="shared" si="4"/>
        <v>0</v>
      </c>
    </row>
    <row r="74" spans="1:33" ht="15.75" customHeight="1" x14ac:dyDescent="0.25">
      <c r="A74" s="15" t="str">
        <f>January!A74</f>
        <v>Insurance</v>
      </c>
      <c r="B74" s="15"/>
      <c r="C74" s="10"/>
      <c r="D74" s="10"/>
      <c r="E74" s="10"/>
      <c r="F74" s="15"/>
      <c r="G74" s="10"/>
      <c r="H74" s="15"/>
      <c r="I74" s="10"/>
      <c r="J74" s="10"/>
      <c r="K74" s="10"/>
      <c r="L74" s="10"/>
      <c r="M74" s="10"/>
      <c r="N74" s="10"/>
      <c r="O74" s="10"/>
      <c r="P74" s="15"/>
      <c r="Q74" s="10"/>
      <c r="R74" s="10"/>
      <c r="S74" s="15"/>
      <c r="T74" s="10"/>
      <c r="U74" s="10"/>
      <c r="V74" s="15"/>
      <c r="W74" s="15"/>
      <c r="X74" s="10"/>
      <c r="Y74" s="15"/>
      <c r="Z74" s="10"/>
      <c r="AA74" s="10"/>
      <c r="AB74" s="10"/>
      <c r="AC74" s="10"/>
      <c r="AD74" s="10"/>
      <c r="AE74" s="15"/>
      <c r="AF74" s="10"/>
      <c r="AG74" s="35">
        <f t="shared" si="4"/>
        <v>0</v>
      </c>
    </row>
    <row r="75" spans="1:33" ht="15.75" customHeight="1" x14ac:dyDescent="0.25">
      <c r="A75" s="15" t="str">
        <f>January!A75</f>
        <v>Misc</v>
      </c>
      <c r="B75" s="15"/>
      <c r="C75" s="10"/>
      <c r="D75" s="10"/>
      <c r="E75" s="10"/>
      <c r="F75" s="15"/>
      <c r="G75" s="10"/>
      <c r="H75" s="15"/>
      <c r="I75" s="10"/>
      <c r="J75" s="10"/>
      <c r="K75" s="10"/>
      <c r="L75" s="10"/>
      <c r="M75" s="10"/>
      <c r="N75" s="10"/>
      <c r="O75" s="10"/>
      <c r="P75" s="15"/>
      <c r="Q75" s="10"/>
      <c r="R75" s="10"/>
      <c r="S75" s="15"/>
      <c r="T75" s="10"/>
      <c r="U75" s="10"/>
      <c r="V75" s="15"/>
      <c r="W75" s="15"/>
      <c r="X75" s="10"/>
      <c r="Y75" s="15"/>
      <c r="Z75" s="10"/>
      <c r="AA75" s="10"/>
      <c r="AB75" s="10"/>
      <c r="AC75" s="10"/>
      <c r="AD75" s="10"/>
      <c r="AE75" s="15"/>
      <c r="AF75" s="10"/>
      <c r="AG75" s="35">
        <f t="shared" si="4"/>
        <v>0</v>
      </c>
    </row>
    <row r="76" spans="1:33" ht="15.75" customHeight="1" x14ac:dyDescent="0.25">
      <c r="A76" s="107"/>
      <c r="B76" s="103">
        <f t="shared" ref="B76:AF76" si="5">SUM(B62:B75)</f>
        <v>0</v>
      </c>
      <c r="C76" s="103">
        <f t="shared" si="5"/>
        <v>0</v>
      </c>
      <c r="D76" s="103">
        <f t="shared" si="5"/>
        <v>0</v>
      </c>
      <c r="E76" s="103">
        <f t="shared" si="5"/>
        <v>0</v>
      </c>
      <c r="F76" s="103">
        <f t="shared" si="5"/>
        <v>0</v>
      </c>
      <c r="G76" s="103">
        <f t="shared" si="5"/>
        <v>0</v>
      </c>
      <c r="H76" s="103">
        <f t="shared" si="5"/>
        <v>0</v>
      </c>
      <c r="I76" s="103">
        <f t="shared" si="5"/>
        <v>0</v>
      </c>
      <c r="J76" s="103">
        <f t="shared" si="5"/>
        <v>0</v>
      </c>
      <c r="K76" s="103">
        <f t="shared" si="5"/>
        <v>0</v>
      </c>
      <c r="L76" s="103">
        <f t="shared" si="5"/>
        <v>0</v>
      </c>
      <c r="M76" s="103">
        <f t="shared" si="5"/>
        <v>0</v>
      </c>
      <c r="N76" s="103">
        <f t="shared" si="5"/>
        <v>0</v>
      </c>
      <c r="O76" s="103">
        <f t="shared" si="5"/>
        <v>0</v>
      </c>
      <c r="P76" s="103">
        <f t="shared" si="5"/>
        <v>0</v>
      </c>
      <c r="Q76" s="103">
        <f t="shared" si="5"/>
        <v>0</v>
      </c>
      <c r="R76" s="103">
        <f t="shared" si="5"/>
        <v>0</v>
      </c>
      <c r="S76" s="103">
        <f t="shared" si="5"/>
        <v>0</v>
      </c>
      <c r="T76" s="103">
        <f t="shared" si="5"/>
        <v>0</v>
      </c>
      <c r="U76" s="103">
        <f t="shared" si="5"/>
        <v>0</v>
      </c>
      <c r="V76" s="103">
        <f t="shared" si="5"/>
        <v>0</v>
      </c>
      <c r="W76" s="103">
        <f t="shared" si="5"/>
        <v>0</v>
      </c>
      <c r="X76" s="103">
        <f t="shared" si="5"/>
        <v>0</v>
      </c>
      <c r="Y76" s="103">
        <f t="shared" si="5"/>
        <v>0</v>
      </c>
      <c r="Z76" s="103">
        <f t="shared" si="5"/>
        <v>0</v>
      </c>
      <c r="AA76" s="103">
        <f t="shared" si="5"/>
        <v>0</v>
      </c>
      <c r="AB76" s="103">
        <f t="shared" si="5"/>
        <v>0</v>
      </c>
      <c r="AC76" s="103">
        <f t="shared" si="5"/>
        <v>0</v>
      </c>
      <c r="AD76" s="103">
        <f t="shared" si="5"/>
        <v>0</v>
      </c>
      <c r="AE76" s="103">
        <f t="shared" si="5"/>
        <v>0</v>
      </c>
      <c r="AF76" s="103">
        <f t="shared" si="5"/>
        <v>0</v>
      </c>
      <c r="AG76" s="104">
        <f>SUM(AG62:AG75)</f>
        <v>0</v>
      </c>
    </row>
    <row r="77" spans="1:33" ht="15.75" customHeight="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35"/>
    </row>
    <row r="78" spans="1:33" ht="15.75" customHeight="1" x14ac:dyDescent="0.25">
      <c r="A78" s="45" t="s">
        <v>26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6">
        <f>SUM(AG59,AG76)</f>
        <v>0</v>
      </c>
    </row>
    <row r="79" spans="1:33" ht="15.75" customHeight="1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</row>
    <row r="80" spans="1:33" ht="15.75" customHeight="1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</row>
    <row r="81" spans="1:33" ht="15.75" customHeight="1" x14ac:dyDescent="0.25">
      <c r="A81" s="109" t="s">
        <v>27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1"/>
      <c r="AD81" s="110"/>
      <c r="AE81" s="110"/>
      <c r="AF81" s="110"/>
      <c r="AG81" s="110"/>
    </row>
    <row r="82" spans="1:33" ht="15.75" customHeight="1" x14ac:dyDescent="0.25">
      <c r="A82" s="15" t="str">
        <f>January!A82</f>
        <v>F&amp;B</v>
      </c>
      <c r="B82" s="105"/>
      <c r="C82" s="100"/>
      <c r="D82" s="100"/>
      <c r="E82" s="10"/>
      <c r="F82" s="100"/>
      <c r="G82" s="10"/>
      <c r="H82" s="100"/>
      <c r="I82" s="10"/>
      <c r="J82" s="10"/>
      <c r="K82" s="10"/>
      <c r="L82" s="10"/>
      <c r="M82" s="105"/>
      <c r="N82" s="10"/>
      <c r="O82" s="10"/>
      <c r="P82" s="10"/>
      <c r="Q82" s="10"/>
      <c r="R82" s="105"/>
      <c r="S82" s="10"/>
      <c r="T82" s="100"/>
      <c r="U82" s="10"/>
      <c r="V82" s="10"/>
      <c r="W82" s="10"/>
      <c r="X82" s="10"/>
      <c r="Y82" s="15"/>
      <c r="Z82" s="100"/>
      <c r="AA82" s="10"/>
      <c r="AB82" s="100"/>
      <c r="AC82" s="10"/>
      <c r="AD82" s="10"/>
      <c r="AE82" s="10"/>
      <c r="AF82" s="10"/>
      <c r="AG82" s="112">
        <f t="shared" ref="AG82:AG90" si="6">SUM(B82:AF82)</f>
        <v>0</v>
      </c>
    </row>
    <row r="83" spans="1:33" ht="15.75" customHeight="1" x14ac:dyDescent="0.25">
      <c r="A83" s="15" t="str">
        <f>January!A83</f>
        <v>Groceries</v>
      </c>
      <c r="B83" s="10"/>
      <c r="C83" s="10"/>
      <c r="D83" s="10"/>
      <c r="E83" s="10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35">
        <f t="shared" si="6"/>
        <v>0</v>
      </c>
    </row>
    <row r="84" spans="1:33" ht="15.75" customHeight="1" x14ac:dyDescent="0.25">
      <c r="A84" s="15" t="str">
        <f>January!A84</f>
        <v>Parking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35">
        <f t="shared" si="6"/>
        <v>0</v>
      </c>
    </row>
    <row r="85" spans="1:33" ht="15.75" customHeight="1" x14ac:dyDescent="0.25">
      <c r="A85" s="15" t="str">
        <f>January!A85</f>
        <v>Haircut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0"/>
      <c r="R85" s="10"/>
      <c r="S85" s="10"/>
      <c r="T85" s="10"/>
      <c r="U85" s="100"/>
      <c r="V85" s="10"/>
      <c r="W85" s="100"/>
      <c r="X85" s="10"/>
      <c r="Y85" s="10"/>
      <c r="Z85" s="10"/>
      <c r="AA85" s="10"/>
      <c r="AB85" s="10"/>
      <c r="AC85" s="10"/>
      <c r="AD85" s="10"/>
      <c r="AE85" s="10"/>
      <c r="AF85" s="10"/>
      <c r="AG85" s="35">
        <f t="shared" si="6"/>
        <v>0</v>
      </c>
    </row>
    <row r="86" spans="1:33" ht="15.75" customHeight="1" x14ac:dyDescent="0.25">
      <c r="A86" s="15" t="str">
        <f>January!A86</f>
        <v>Shopping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35">
        <f t="shared" si="6"/>
        <v>0</v>
      </c>
    </row>
    <row r="87" spans="1:33" ht="15.75" customHeight="1" x14ac:dyDescent="0.25">
      <c r="A87" s="15" t="str">
        <f>January!A87</f>
        <v>Movie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35">
        <f t="shared" si="6"/>
        <v>0</v>
      </c>
    </row>
    <row r="88" spans="1:33" ht="15.75" customHeight="1" x14ac:dyDescent="0.25">
      <c r="A88" s="15" t="str">
        <f>January!A88</f>
        <v>Investment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35">
        <f t="shared" si="6"/>
        <v>0</v>
      </c>
    </row>
    <row r="89" spans="1:33" ht="15.75" customHeight="1" x14ac:dyDescent="0.25">
      <c r="A89" s="15" t="str">
        <f>January!A89</f>
        <v>Ride-hailing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35">
        <f t="shared" si="6"/>
        <v>0</v>
      </c>
    </row>
    <row r="90" spans="1:33" ht="15.75" customHeight="1" x14ac:dyDescent="0.25">
      <c r="A90" s="15" t="str">
        <f>January!A90</f>
        <v>Misc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35">
        <f t="shared" si="6"/>
        <v>0</v>
      </c>
    </row>
    <row r="91" spans="1:33" ht="15.75" customHeight="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3"/>
    </row>
    <row r="92" spans="1:33" ht="15.75" customHeight="1" x14ac:dyDescent="0.25">
      <c r="A92" s="52" t="s">
        <v>28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3">
        <f>SUM(AG82:AG91)</f>
        <v>0</v>
      </c>
    </row>
    <row r="93" spans="1:33" ht="15.75" customHeight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</row>
    <row r="94" spans="1:33" ht="15.75" customHeight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</row>
    <row r="95" spans="1:33" ht="15.75" customHeight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</row>
    <row r="96" spans="1:33" ht="15.75" customHeight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</row>
    <row r="97" spans="1:33" ht="15.75" customHeight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</row>
    <row r="98" spans="1:33" ht="15.75" customHeight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</row>
    <row r="99" spans="1:33" ht="15.75" customHeight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</row>
    <row r="100" spans="1:33" ht="15.75" customHeight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</row>
    <row r="101" spans="1:33" ht="15.75" customHeight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</row>
    <row r="102" spans="1:33" ht="15.75" customHeight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</row>
    <row r="103" spans="1:33" ht="15.75" customHeight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</row>
    <row r="104" spans="1:33" ht="15.75" customHeight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</row>
    <row r="105" spans="1:33" ht="15.75" customHeight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</row>
    <row r="106" spans="1:33" ht="15.75" customHeight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</row>
    <row r="107" spans="1:33" ht="15.75" customHeight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</row>
    <row r="108" spans="1:33" ht="15.75" customHeight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</row>
    <row r="109" spans="1:33" ht="15.75" customHeight="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</row>
    <row r="110" spans="1:33" ht="15.75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</row>
    <row r="111" spans="1:33" ht="15.75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</row>
    <row r="112" spans="1:33" ht="15.75" customHeight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</row>
    <row r="113" spans="1:33" ht="15.75" customHeight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</row>
    <row r="114" spans="1:33" ht="15.75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</row>
    <row r="115" spans="1:33" ht="15.75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</row>
    <row r="116" spans="1:33" ht="15.75" customHeight="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</row>
    <row r="117" spans="1:33" ht="15.75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</row>
    <row r="118" spans="1:33" ht="15.75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</row>
    <row r="119" spans="1:33" ht="15.75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</row>
    <row r="120" spans="1:33" ht="15.75" customHeight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</row>
    <row r="121" spans="1:33" ht="15.75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</row>
    <row r="122" spans="1:33" ht="15.75" customHeight="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</row>
    <row r="123" spans="1:33" ht="15.75" customHeight="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</row>
    <row r="124" spans="1:33" ht="15.75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</row>
    <row r="125" spans="1:33" ht="15.75" customHeight="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</row>
    <row r="126" spans="1:33" ht="15.75" customHeight="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</row>
    <row r="127" spans="1:33" ht="15.75" customHeight="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</row>
    <row r="128" spans="1:33" ht="15.75" customHeight="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</row>
    <row r="129" spans="1:33" ht="15.75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</row>
    <row r="130" spans="1:33" ht="15.75" customHeight="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</row>
    <row r="131" spans="1:33" ht="15.75" customHeight="1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</row>
    <row r="132" spans="1:33" ht="15.75" customHeight="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</row>
    <row r="133" spans="1:33" ht="15.75" customHeight="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</row>
    <row r="134" spans="1:33" ht="15.75" customHeight="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</row>
    <row r="135" spans="1:33" ht="15.75" customHeight="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</row>
    <row r="136" spans="1:33" ht="15.75" customHeight="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</row>
    <row r="137" spans="1:33" ht="15.75" customHeight="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</row>
    <row r="138" spans="1:33" ht="15.75" customHeight="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</row>
    <row r="139" spans="1:33" ht="15.75" customHeight="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</row>
    <row r="140" spans="1:33" ht="15.75" customHeight="1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</row>
    <row r="141" spans="1:33" ht="15.75" customHeight="1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</row>
    <row r="142" spans="1:33" ht="15.75" customHeight="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</row>
    <row r="143" spans="1:33" ht="15.7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</row>
    <row r="144" spans="1:33" ht="15.75" customHeight="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</row>
    <row r="145" spans="1:33" ht="15.75" customHeight="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</row>
    <row r="146" spans="1:33" ht="15.75" customHeight="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</row>
    <row r="147" spans="1:33" ht="15.75" customHeight="1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</row>
    <row r="148" spans="1:33" ht="15.75" customHeight="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</row>
    <row r="149" spans="1:33" ht="15.75" customHeight="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</row>
    <row r="150" spans="1:33" ht="15.75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</row>
    <row r="151" spans="1:33" ht="15.75" customHeight="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</row>
    <row r="152" spans="1:33" ht="15.75" customHeight="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</row>
    <row r="153" spans="1:33" ht="15.75" customHeight="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</row>
    <row r="154" spans="1:33" ht="15.75" customHeight="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</row>
    <row r="155" spans="1:33" ht="15.75" customHeight="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</row>
    <row r="156" spans="1:33" ht="15.75" customHeight="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</row>
    <row r="157" spans="1:33" ht="15.75" customHeight="1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</row>
    <row r="158" spans="1:33" ht="15.75" customHeight="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</row>
    <row r="159" spans="1:33" ht="15.75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</row>
    <row r="160" spans="1:33" ht="15.75" customHeight="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</row>
    <row r="161" spans="1:33" ht="15.75" customHeight="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</row>
    <row r="162" spans="1:33" ht="15.75" customHeight="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</row>
    <row r="163" spans="1:33" ht="15.75" customHeight="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</row>
    <row r="164" spans="1:33" ht="15.75" customHeight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</row>
    <row r="165" spans="1:33" ht="15.75" customHeight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</row>
    <row r="166" spans="1:33" ht="15.75" customHeight="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</row>
    <row r="167" spans="1:33" ht="15.75" customHeight="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</row>
    <row r="168" spans="1:33" ht="15.75" customHeight="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</row>
    <row r="169" spans="1:33" ht="15.75" customHeight="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</row>
    <row r="170" spans="1:33" ht="15.75" customHeight="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</row>
    <row r="171" spans="1:33" ht="15.75" customHeight="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</row>
    <row r="172" spans="1:33" ht="15.75" customHeight="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</row>
    <row r="173" spans="1:33" ht="15.75" customHeight="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</row>
    <row r="174" spans="1:33" ht="15.75" customHeight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</row>
    <row r="175" spans="1:33" ht="15.75" customHeight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</row>
    <row r="176" spans="1:33" ht="15.75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</row>
    <row r="177" spans="1:33" ht="15.75" customHeight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</row>
    <row r="178" spans="1:33" ht="15.75" customHeight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</row>
    <row r="179" spans="1:33" ht="15.75" customHeight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</row>
    <row r="180" spans="1:33" ht="15.75" customHeight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</row>
    <row r="181" spans="1:33" ht="15.75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</row>
    <row r="182" spans="1:33" ht="15.75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</row>
    <row r="183" spans="1:33" ht="15.75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</row>
    <row r="184" spans="1:33" ht="15.75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</row>
    <row r="185" spans="1:33" ht="15.75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</row>
    <row r="186" spans="1:33" ht="15.75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</row>
    <row r="187" spans="1:33" ht="15.75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</row>
    <row r="188" spans="1:33" ht="15.75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</row>
    <row r="189" spans="1:33" ht="15.75" customHeight="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</row>
    <row r="190" spans="1:33" ht="15.75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</row>
    <row r="191" spans="1:33" ht="15.75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</row>
    <row r="192" spans="1:33" ht="15.75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</row>
    <row r="193" spans="1:33" ht="15.75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</row>
    <row r="194" spans="1:33" ht="15.75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</row>
    <row r="195" spans="1:33" ht="15.75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</row>
    <row r="196" spans="1:33" ht="15.75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</row>
    <row r="197" spans="1:33" ht="15.75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</row>
    <row r="198" spans="1:33" ht="15.75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</row>
    <row r="199" spans="1:33" ht="15.75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</row>
    <row r="200" spans="1:33" ht="15.75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</row>
    <row r="201" spans="1:33" ht="15.75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</row>
    <row r="202" spans="1:33" ht="15.75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</row>
    <row r="203" spans="1:33" ht="15.75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</row>
    <row r="204" spans="1:33" ht="15.75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</row>
    <row r="205" spans="1:33" ht="15.75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</row>
    <row r="206" spans="1:33" ht="15.75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</row>
    <row r="207" spans="1:33" ht="15.75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</row>
    <row r="208" spans="1:33" ht="15.75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</row>
    <row r="209" spans="1:33" ht="15.75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</row>
    <row r="210" spans="1:33" ht="15.75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</row>
    <row r="211" spans="1:33" ht="15.75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</row>
    <row r="212" spans="1:33" ht="15.75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</row>
    <row r="213" spans="1:33" ht="15.75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</row>
    <row r="214" spans="1:33" ht="15.75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</row>
    <row r="215" spans="1:33" ht="15.75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</row>
    <row r="216" spans="1:33" ht="15.75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</row>
    <row r="217" spans="1:33" ht="15.75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</row>
    <row r="218" spans="1:33" ht="15.75" customHeight="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</row>
    <row r="219" spans="1:33" ht="15.75" customHeight="1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</row>
    <row r="220" spans="1:33" ht="15.75" customHeight="1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</row>
    <row r="221" spans="1:33" ht="15.75" customHeight="1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</row>
    <row r="222" spans="1:33" ht="15.75" customHeight="1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</row>
    <row r="223" spans="1:33" ht="15.75" customHeight="1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</row>
    <row r="224" spans="1:33" ht="15.75" customHeight="1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</row>
    <row r="225" spans="1:33" ht="15.75" customHeight="1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</row>
    <row r="226" spans="1:33" ht="15.75" customHeight="1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</row>
    <row r="227" spans="1:33" ht="15.75" customHeight="1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</row>
    <row r="228" spans="1:33" ht="15.75" customHeight="1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</row>
    <row r="229" spans="1:33" ht="15.75" customHeight="1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</row>
    <row r="230" spans="1:33" ht="15.75" customHeight="1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</row>
    <row r="231" spans="1:33" ht="15.75" customHeight="1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</row>
    <row r="232" spans="1:33" ht="15.75" customHeight="1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</row>
    <row r="233" spans="1:33" ht="15.75" customHeight="1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</row>
    <row r="234" spans="1:33" ht="15.75" customHeight="1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</row>
    <row r="235" spans="1:33" ht="15.75" customHeight="1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</row>
    <row r="236" spans="1:33" ht="15.75" customHeight="1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</row>
    <row r="237" spans="1:33" ht="15.75" customHeight="1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</row>
    <row r="238" spans="1:33" ht="15.75" customHeight="1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</row>
    <row r="239" spans="1:33" ht="15.75" customHeight="1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</row>
    <row r="240" spans="1:33" ht="15.75" customHeight="1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</row>
    <row r="241" spans="1:33" ht="15.75" customHeight="1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</row>
    <row r="242" spans="1:33" ht="15.75" customHeight="1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</row>
    <row r="243" spans="1:33" ht="15.75" customHeight="1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</row>
    <row r="244" spans="1:33" ht="15.75" customHeight="1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</row>
    <row r="245" spans="1:33" ht="15.75" customHeight="1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</row>
    <row r="246" spans="1:33" ht="15.75" customHeight="1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</row>
    <row r="247" spans="1:33" ht="15.75" customHeight="1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</row>
    <row r="248" spans="1:33" ht="15.75" customHeight="1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</row>
    <row r="249" spans="1:33" ht="15.75" customHeight="1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</row>
    <row r="250" spans="1:33" ht="15.75" customHeight="1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</row>
    <row r="251" spans="1:33" ht="15.75" customHeight="1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</row>
    <row r="252" spans="1:33" ht="15.75" customHeight="1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</row>
    <row r="253" spans="1:33" ht="15.75" customHeight="1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</row>
    <row r="254" spans="1:33" ht="15.75" customHeight="1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</row>
    <row r="255" spans="1:33" ht="15.75" customHeight="1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</row>
    <row r="256" spans="1:33" ht="15.75" customHeight="1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</row>
    <row r="257" spans="1:33" ht="15.75" customHeight="1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</row>
    <row r="258" spans="1:33" ht="15.75" customHeight="1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</row>
    <row r="259" spans="1:33" ht="15.75" customHeight="1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</row>
    <row r="260" spans="1:33" ht="15.75" customHeight="1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</row>
    <row r="261" spans="1:33" ht="15.75" customHeight="1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</row>
    <row r="262" spans="1:33" ht="15.75" customHeight="1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</row>
    <row r="263" spans="1:33" ht="15.75" customHeight="1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</row>
    <row r="264" spans="1:33" ht="15.75" customHeight="1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</row>
    <row r="265" spans="1:33" ht="15.75" customHeight="1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</row>
    <row r="266" spans="1:33" ht="15.75" customHeight="1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</row>
    <row r="267" spans="1:33" ht="15.75" customHeight="1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</row>
    <row r="268" spans="1:33" ht="15.75" customHeight="1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</row>
    <row r="269" spans="1:33" ht="15.75" customHeight="1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</row>
    <row r="270" spans="1:33" ht="15.75" customHeight="1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</row>
    <row r="271" spans="1:33" ht="15.75" customHeight="1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</row>
    <row r="272" spans="1:33" ht="15.75" customHeight="1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</row>
    <row r="273" spans="1:33" ht="15.75" customHeight="1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</row>
    <row r="274" spans="1:33" ht="15.75" customHeight="1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</row>
    <row r="275" spans="1:33" ht="15.75" customHeight="1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</row>
    <row r="276" spans="1:33" ht="15.75" customHeight="1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</row>
    <row r="277" spans="1:33" ht="15.75" customHeight="1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</row>
    <row r="278" spans="1:33" ht="15.75" customHeight="1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</row>
    <row r="279" spans="1:33" ht="15.75" customHeight="1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</row>
    <row r="280" spans="1:33" ht="15.75" customHeight="1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</row>
    <row r="281" spans="1:33" ht="15.75" customHeight="1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</row>
    <row r="282" spans="1:33" ht="15.75" customHeight="1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</row>
    <row r="283" spans="1:33" ht="15.75" customHeight="1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</row>
    <row r="284" spans="1:33" ht="15.75" customHeight="1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</row>
    <row r="285" spans="1:33" ht="15.75" customHeight="1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</row>
    <row r="286" spans="1:33" ht="15.75" customHeight="1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</row>
    <row r="287" spans="1:33" ht="15.75" customHeight="1" x14ac:dyDescent="0.25"/>
    <row r="288" spans="1:33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</sheetData>
  <conditionalFormatting sqref="A1">
    <cfRule type="cellIs" dxfId="5" priority="1" operator="greaterThan">
      <formula>0</formula>
    </cfRule>
  </conditionalFormatting>
  <conditionalFormatting sqref="A1">
    <cfRule type="cellIs" dxfId="4" priority="2" operator="lessThan">
      <formula>0</formula>
    </cfRule>
  </conditionalFormatting>
  <pageMargins left="0.7" right="0.7" top="0.75" bottom="0.75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66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4.42578125" defaultRowHeight="15" customHeight="1" x14ac:dyDescent="0.25"/>
  <cols>
    <col min="1" max="1" width="17.28515625" customWidth="1"/>
    <col min="2" max="4" width="11.28515625" customWidth="1"/>
    <col min="5" max="5" width="13.42578125" customWidth="1"/>
    <col min="6" max="9" width="11.28515625" customWidth="1"/>
    <col min="10" max="10" width="12.28515625" customWidth="1"/>
    <col min="11" max="31" width="11.28515625" customWidth="1"/>
    <col min="32" max="32" width="11" customWidth="1"/>
  </cols>
  <sheetData>
    <row r="1" spans="1:32" x14ac:dyDescent="0.25">
      <c r="A1" s="62">
        <f>E45</f>
        <v>0</v>
      </c>
      <c r="B1" s="63" t="s">
        <v>35</v>
      </c>
      <c r="C1" s="63" t="s">
        <v>36</v>
      </c>
      <c r="D1" s="63" t="s">
        <v>37</v>
      </c>
      <c r="E1" s="136" t="s">
        <v>31</v>
      </c>
      <c r="F1" s="136" t="s">
        <v>32</v>
      </c>
      <c r="G1" s="63" t="s">
        <v>33</v>
      </c>
      <c r="H1" s="63" t="s">
        <v>34</v>
      </c>
      <c r="I1" s="63" t="s">
        <v>35</v>
      </c>
      <c r="J1" s="63" t="s">
        <v>36</v>
      </c>
      <c r="K1" s="63" t="s">
        <v>37</v>
      </c>
      <c r="L1" s="136" t="s">
        <v>31</v>
      </c>
      <c r="M1" s="136" t="s">
        <v>32</v>
      </c>
      <c r="N1" s="63" t="s">
        <v>33</v>
      </c>
      <c r="O1" s="63" t="s">
        <v>34</v>
      </c>
      <c r="P1" s="63" t="s">
        <v>35</v>
      </c>
      <c r="Q1" s="63" t="s">
        <v>36</v>
      </c>
      <c r="R1" s="63" t="s">
        <v>37</v>
      </c>
      <c r="S1" s="136" t="s">
        <v>31</v>
      </c>
      <c r="T1" s="136" t="s">
        <v>32</v>
      </c>
      <c r="U1" s="63" t="s">
        <v>33</v>
      </c>
      <c r="V1" s="63" t="s">
        <v>34</v>
      </c>
      <c r="W1" s="63" t="s">
        <v>35</v>
      </c>
      <c r="X1" s="63" t="s">
        <v>36</v>
      </c>
      <c r="Y1" s="63" t="s">
        <v>37</v>
      </c>
      <c r="Z1" s="136" t="s">
        <v>31</v>
      </c>
      <c r="AA1" s="136" t="s">
        <v>32</v>
      </c>
      <c r="AB1" s="63" t="s">
        <v>33</v>
      </c>
      <c r="AC1" s="63" t="s">
        <v>34</v>
      </c>
      <c r="AD1" s="63" t="s">
        <v>35</v>
      </c>
      <c r="AE1" s="63" t="s">
        <v>36</v>
      </c>
      <c r="AF1" s="64"/>
    </row>
    <row r="2" spans="1:32" x14ac:dyDescent="0.25">
      <c r="A2" s="65"/>
      <c r="B2" s="135">
        <v>45231</v>
      </c>
      <c r="C2" s="135">
        <v>45232</v>
      </c>
      <c r="D2" s="135">
        <v>45233</v>
      </c>
      <c r="E2" s="137">
        <v>45234</v>
      </c>
      <c r="F2" s="137">
        <v>45235</v>
      </c>
      <c r="G2" s="135">
        <v>45236</v>
      </c>
      <c r="H2" s="135">
        <v>45237</v>
      </c>
      <c r="I2" s="135">
        <v>45238</v>
      </c>
      <c r="J2" s="135">
        <v>45239</v>
      </c>
      <c r="K2" s="135">
        <v>45240</v>
      </c>
      <c r="L2" s="137">
        <v>45241</v>
      </c>
      <c r="M2" s="137">
        <v>45242</v>
      </c>
      <c r="N2" s="135">
        <v>45243</v>
      </c>
      <c r="O2" s="135">
        <v>45244</v>
      </c>
      <c r="P2" s="135">
        <v>45245</v>
      </c>
      <c r="Q2" s="135">
        <v>45246</v>
      </c>
      <c r="R2" s="135">
        <v>45247</v>
      </c>
      <c r="S2" s="137">
        <v>45248</v>
      </c>
      <c r="T2" s="137">
        <v>45249</v>
      </c>
      <c r="U2" s="135">
        <v>45250</v>
      </c>
      <c r="V2" s="135">
        <v>45251</v>
      </c>
      <c r="W2" s="135">
        <v>45252</v>
      </c>
      <c r="X2" s="135">
        <v>45253</v>
      </c>
      <c r="Y2" s="135">
        <v>45254</v>
      </c>
      <c r="Z2" s="137">
        <v>45255</v>
      </c>
      <c r="AA2" s="137">
        <v>45256</v>
      </c>
      <c r="AB2" s="135">
        <v>45257</v>
      </c>
      <c r="AC2" s="135">
        <v>45258</v>
      </c>
      <c r="AD2" s="135">
        <v>45259</v>
      </c>
      <c r="AE2" s="135">
        <v>45260</v>
      </c>
      <c r="AF2" s="66" t="s">
        <v>13</v>
      </c>
    </row>
    <row r="3" spans="1:32" x14ac:dyDescent="0.25">
      <c r="A3" s="6" t="str">
        <f>January!A3</f>
        <v>Parking</v>
      </c>
      <c r="B3" s="124"/>
      <c r="C3" s="126"/>
      <c r="D3" s="126"/>
      <c r="E3" s="138"/>
      <c r="F3" s="131"/>
      <c r="G3" s="123"/>
      <c r="H3" s="124"/>
      <c r="I3" s="126"/>
      <c r="J3" s="126"/>
      <c r="K3" s="124"/>
      <c r="L3" s="138"/>
      <c r="M3" s="132"/>
      <c r="N3" s="123"/>
      <c r="O3" s="124"/>
      <c r="P3" s="124"/>
      <c r="Q3" s="124"/>
      <c r="R3" s="124"/>
      <c r="S3" s="139"/>
      <c r="T3" s="138"/>
      <c r="U3" s="125"/>
      <c r="V3" s="124"/>
      <c r="W3" s="124"/>
      <c r="X3" s="124"/>
      <c r="Y3" s="126"/>
      <c r="Z3" s="138"/>
      <c r="AA3" s="138"/>
      <c r="AB3" s="123"/>
      <c r="AC3" s="124"/>
      <c r="AD3" s="124"/>
      <c r="AE3" s="124"/>
      <c r="AF3" s="67">
        <f t="shared" ref="AF3:AF32" si="0">SUM(B3:AE3)</f>
        <v>0</v>
      </c>
    </row>
    <row r="4" spans="1:32" x14ac:dyDescent="0.25">
      <c r="A4" s="6" t="str">
        <f>January!A4</f>
        <v>F&amp;B</v>
      </c>
      <c r="B4" s="124"/>
      <c r="C4" s="126"/>
      <c r="D4" s="124"/>
      <c r="E4" s="138"/>
      <c r="F4" s="131"/>
      <c r="G4" s="123"/>
      <c r="H4" s="124"/>
      <c r="I4" s="126"/>
      <c r="J4" s="124"/>
      <c r="K4" s="124"/>
      <c r="L4" s="138"/>
      <c r="M4" s="132"/>
      <c r="N4" s="125"/>
      <c r="O4" s="124"/>
      <c r="P4" s="124"/>
      <c r="Q4" s="124"/>
      <c r="R4" s="124"/>
      <c r="S4" s="138"/>
      <c r="T4" s="138"/>
      <c r="U4" s="123"/>
      <c r="V4" s="126"/>
      <c r="W4" s="124"/>
      <c r="X4" s="126"/>
      <c r="Y4" s="124"/>
      <c r="Z4" s="138"/>
      <c r="AA4" s="138"/>
      <c r="AB4" s="123"/>
      <c r="AC4" s="124"/>
      <c r="AD4" s="124"/>
      <c r="AE4" s="124"/>
      <c r="AF4" s="67">
        <f t="shared" si="0"/>
        <v>0</v>
      </c>
    </row>
    <row r="5" spans="1:32" x14ac:dyDescent="0.25">
      <c r="A5" s="6" t="str">
        <f>January!A5</f>
        <v>Hair cut</v>
      </c>
      <c r="B5" s="124"/>
      <c r="C5" s="124"/>
      <c r="D5" s="124"/>
      <c r="E5" s="138"/>
      <c r="F5" s="131"/>
      <c r="G5" s="123"/>
      <c r="H5" s="124"/>
      <c r="I5" s="124"/>
      <c r="J5" s="124"/>
      <c r="K5" s="124"/>
      <c r="L5" s="138"/>
      <c r="M5" s="131"/>
      <c r="N5" s="123"/>
      <c r="O5" s="124"/>
      <c r="P5" s="124"/>
      <c r="Q5" s="124"/>
      <c r="R5" s="124"/>
      <c r="S5" s="138"/>
      <c r="T5" s="138"/>
      <c r="U5" s="123"/>
      <c r="V5" s="124"/>
      <c r="W5" s="124"/>
      <c r="X5" s="124"/>
      <c r="Y5" s="124"/>
      <c r="Z5" s="138"/>
      <c r="AA5" s="138"/>
      <c r="AB5" s="123"/>
      <c r="AC5" s="124"/>
      <c r="AD5" s="124"/>
      <c r="AE5" s="124"/>
      <c r="AF5" s="67">
        <f t="shared" si="0"/>
        <v>0</v>
      </c>
    </row>
    <row r="6" spans="1:32" x14ac:dyDescent="0.25">
      <c r="A6" s="6" t="str">
        <f>January!A6</f>
        <v>Parents</v>
      </c>
      <c r="B6" s="124"/>
      <c r="C6" s="124"/>
      <c r="D6" s="124"/>
      <c r="E6" s="138"/>
      <c r="F6" s="131"/>
      <c r="G6" s="123"/>
      <c r="H6" s="124"/>
      <c r="I6" s="124"/>
      <c r="J6" s="124"/>
      <c r="K6" s="124"/>
      <c r="L6" s="138"/>
      <c r="M6" s="131"/>
      <c r="N6" s="123"/>
      <c r="O6" s="124"/>
      <c r="P6" s="124"/>
      <c r="Q6" s="124"/>
      <c r="R6" s="124"/>
      <c r="S6" s="138"/>
      <c r="T6" s="138"/>
      <c r="U6" s="123"/>
      <c r="V6" s="124"/>
      <c r="W6" s="124"/>
      <c r="X6" s="124"/>
      <c r="Y6" s="124"/>
      <c r="Z6" s="138"/>
      <c r="AA6" s="138"/>
      <c r="AB6" s="123"/>
      <c r="AC6" s="124"/>
      <c r="AD6" s="126"/>
      <c r="AE6" s="124"/>
      <c r="AF6" s="67">
        <f t="shared" si="0"/>
        <v>0</v>
      </c>
    </row>
    <row r="7" spans="1:32" x14ac:dyDescent="0.25">
      <c r="A7" s="6" t="str">
        <f>January!A7</f>
        <v>Travel</v>
      </c>
      <c r="B7" s="124"/>
      <c r="C7" s="124"/>
      <c r="D7" s="124"/>
      <c r="E7" s="138"/>
      <c r="F7" s="131"/>
      <c r="G7" s="123"/>
      <c r="H7" s="124"/>
      <c r="I7" s="124"/>
      <c r="J7" s="124"/>
      <c r="K7" s="124"/>
      <c r="L7" s="138"/>
      <c r="M7" s="131"/>
      <c r="N7" s="123"/>
      <c r="O7" s="124"/>
      <c r="P7" s="124"/>
      <c r="Q7" s="124"/>
      <c r="R7" s="124"/>
      <c r="S7" s="138"/>
      <c r="T7" s="138"/>
      <c r="U7" s="123"/>
      <c r="V7" s="124"/>
      <c r="W7" s="124"/>
      <c r="X7" s="124"/>
      <c r="Y7" s="124"/>
      <c r="Z7" s="138"/>
      <c r="AA7" s="138"/>
      <c r="AB7" s="123"/>
      <c r="AC7" s="124"/>
      <c r="AD7" s="124"/>
      <c r="AE7" s="124"/>
      <c r="AF7" s="67">
        <f t="shared" si="0"/>
        <v>0</v>
      </c>
    </row>
    <row r="8" spans="1:32" x14ac:dyDescent="0.25">
      <c r="A8" s="6" t="str">
        <f>January!A8</f>
        <v>Car-related</v>
      </c>
      <c r="B8" s="124"/>
      <c r="C8" s="124"/>
      <c r="D8" s="124"/>
      <c r="E8" s="138"/>
      <c r="F8" s="131"/>
      <c r="G8" s="123"/>
      <c r="H8" s="124"/>
      <c r="I8" s="124"/>
      <c r="J8" s="124"/>
      <c r="K8" s="124"/>
      <c r="L8" s="138"/>
      <c r="M8" s="131"/>
      <c r="N8" s="123"/>
      <c r="O8" s="124"/>
      <c r="P8" s="124"/>
      <c r="Q8" s="124"/>
      <c r="R8" s="124"/>
      <c r="S8" s="138"/>
      <c r="T8" s="138"/>
      <c r="U8" s="123"/>
      <c r="V8" s="124"/>
      <c r="W8" s="124"/>
      <c r="X8" s="124"/>
      <c r="Y8" s="124"/>
      <c r="Z8" s="138"/>
      <c r="AA8" s="138"/>
      <c r="AB8" s="123"/>
      <c r="AC8" s="124"/>
      <c r="AD8" s="124"/>
      <c r="AE8" s="124"/>
      <c r="AF8" s="67">
        <f t="shared" si="0"/>
        <v>0</v>
      </c>
    </row>
    <row r="9" spans="1:32" x14ac:dyDescent="0.25">
      <c r="A9" s="6" t="str">
        <f>January!A9</f>
        <v>Shopping</v>
      </c>
      <c r="B9" s="124"/>
      <c r="C9" s="124"/>
      <c r="D9" s="124"/>
      <c r="E9" s="138"/>
      <c r="F9" s="131"/>
      <c r="G9" s="123"/>
      <c r="H9" s="124"/>
      <c r="I9" s="124"/>
      <c r="J9" s="124"/>
      <c r="K9" s="124"/>
      <c r="L9" s="138"/>
      <c r="M9" s="131"/>
      <c r="N9" s="123"/>
      <c r="O9" s="124"/>
      <c r="P9" s="124"/>
      <c r="Q9" s="124"/>
      <c r="R9" s="124"/>
      <c r="S9" s="138"/>
      <c r="T9" s="138"/>
      <c r="U9" s="123"/>
      <c r="V9" s="124"/>
      <c r="W9" s="124"/>
      <c r="X9" s="124"/>
      <c r="Y9" s="124"/>
      <c r="Z9" s="138"/>
      <c r="AA9" s="138"/>
      <c r="AB9" s="123"/>
      <c r="AC9" s="124"/>
      <c r="AD9" s="124"/>
      <c r="AE9" s="124"/>
      <c r="AF9" s="67">
        <f t="shared" si="0"/>
        <v>0</v>
      </c>
    </row>
    <row r="10" spans="1:32" x14ac:dyDescent="0.25">
      <c r="A10" s="6" t="str">
        <f>January!A10</f>
        <v>Utilities</v>
      </c>
      <c r="B10" s="124"/>
      <c r="C10" s="124"/>
      <c r="D10" s="124"/>
      <c r="E10" s="138"/>
      <c r="F10" s="131"/>
      <c r="G10" s="123"/>
      <c r="H10" s="124"/>
      <c r="I10" s="124"/>
      <c r="J10" s="124"/>
      <c r="K10" s="124"/>
      <c r="L10" s="138"/>
      <c r="M10" s="131"/>
      <c r="N10" s="123"/>
      <c r="O10" s="124"/>
      <c r="P10" s="124"/>
      <c r="Q10" s="124"/>
      <c r="R10" s="124"/>
      <c r="S10" s="138"/>
      <c r="T10" s="138"/>
      <c r="U10" s="123"/>
      <c r="V10" s="124"/>
      <c r="W10" s="124"/>
      <c r="X10" s="124"/>
      <c r="Y10" s="124"/>
      <c r="Z10" s="139"/>
      <c r="AA10" s="138"/>
      <c r="AB10" s="123"/>
      <c r="AC10" s="124"/>
      <c r="AD10" s="124"/>
      <c r="AE10" s="124"/>
      <c r="AF10" s="67">
        <f t="shared" si="0"/>
        <v>0</v>
      </c>
    </row>
    <row r="11" spans="1:32" x14ac:dyDescent="0.25">
      <c r="A11" s="6" t="str">
        <f>January!A11</f>
        <v>Property matters</v>
      </c>
      <c r="B11" s="126"/>
      <c r="C11" s="124"/>
      <c r="D11" s="124"/>
      <c r="E11" s="138"/>
      <c r="F11" s="131"/>
      <c r="G11" s="123"/>
      <c r="H11" s="124"/>
      <c r="I11" s="124"/>
      <c r="J11" s="124"/>
      <c r="K11" s="124"/>
      <c r="L11" s="138"/>
      <c r="M11" s="131"/>
      <c r="N11" s="123"/>
      <c r="O11" s="124"/>
      <c r="P11" s="124"/>
      <c r="Q11" s="124"/>
      <c r="R11" s="124"/>
      <c r="S11" s="138"/>
      <c r="T11" s="138"/>
      <c r="U11" s="123"/>
      <c r="V11" s="124"/>
      <c r="W11" s="124"/>
      <c r="X11" s="124"/>
      <c r="Y11" s="124"/>
      <c r="Z11" s="138"/>
      <c r="AA11" s="138"/>
      <c r="AB11" s="123"/>
      <c r="AC11" s="124"/>
      <c r="AD11" s="124"/>
      <c r="AE11" s="124"/>
      <c r="AF11" s="67">
        <f t="shared" si="0"/>
        <v>0</v>
      </c>
    </row>
    <row r="12" spans="1:32" x14ac:dyDescent="0.25">
      <c r="A12" s="6"/>
      <c r="B12" s="124"/>
      <c r="C12" s="124"/>
      <c r="D12" s="124"/>
      <c r="E12" s="138"/>
      <c r="F12" s="131"/>
      <c r="G12" s="123"/>
      <c r="H12" s="124"/>
      <c r="I12" s="124"/>
      <c r="J12" s="124"/>
      <c r="K12" s="124"/>
      <c r="L12" s="138"/>
      <c r="M12" s="131"/>
      <c r="N12" s="123"/>
      <c r="O12" s="124"/>
      <c r="P12" s="124"/>
      <c r="Q12" s="124"/>
      <c r="R12" s="124"/>
      <c r="S12" s="138"/>
      <c r="T12" s="138"/>
      <c r="U12" s="123"/>
      <c r="V12" s="124"/>
      <c r="W12" s="124"/>
      <c r="X12" s="124"/>
      <c r="Y12" s="124"/>
      <c r="Z12" s="138"/>
      <c r="AA12" s="138"/>
      <c r="AB12" s="123"/>
      <c r="AC12" s="124"/>
      <c r="AD12" s="124"/>
      <c r="AE12" s="124"/>
      <c r="AF12" s="67">
        <f t="shared" si="0"/>
        <v>0</v>
      </c>
    </row>
    <row r="13" spans="1:32" ht="14.25" customHeight="1" x14ac:dyDescent="0.25">
      <c r="A13" s="11" t="str">
        <f>January!A13</f>
        <v>Top Up:</v>
      </c>
      <c r="B13" s="124"/>
      <c r="C13" s="124"/>
      <c r="D13" s="124"/>
      <c r="E13" s="138"/>
      <c r="F13" s="131"/>
      <c r="G13" s="123"/>
      <c r="H13" s="124"/>
      <c r="I13" s="124"/>
      <c r="J13" s="124"/>
      <c r="K13" s="124"/>
      <c r="L13" s="138"/>
      <c r="M13" s="131"/>
      <c r="N13" s="123"/>
      <c r="O13" s="124"/>
      <c r="P13" s="124"/>
      <c r="Q13" s="124"/>
      <c r="R13" s="124"/>
      <c r="S13" s="138"/>
      <c r="T13" s="138"/>
      <c r="U13" s="123"/>
      <c r="V13" s="124"/>
      <c r="W13" s="124"/>
      <c r="X13" s="124"/>
      <c r="Y13" s="124"/>
      <c r="Z13" s="138"/>
      <c r="AA13" s="138"/>
      <c r="AB13" s="123"/>
      <c r="AC13" s="124"/>
      <c r="AD13" s="124"/>
      <c r="AE13" s="124"/>
      <c r="AF13" s="67">
        <f t="shared" si="0"/>
        <v>0</v>
      </c>
    </row>
    <row r="14" spans="1:32" x14ac:dyDescent="0.25">
      <c r="A14" s="6" t="str">
        <f>January!A14</f>
        <v>T&amp;G Card</v>
      </c>
      <c r="B14" s="124"/>
      <c r="C14" s="124"/>
      <c r="D14" s="124"/>
      <c r="E14" s="138"/>
      <c r="F14" s="131"/>
      <c r="G14" s="123"/>
      <c r="H14" s="124"/>
      <c r="I14" s="124"/>
      <c r="J14" s="124"/>
      <c r="K14" s="124"/>
      <c r="L14" s="138"/>
      <c r="M14" s="131"/>
      <c r="N14" s="123"/>
      <c r="O14" s="124"/>
      <c r="P14" s="124"/>
      <c r="Q14" s="124"/>
      <c r="R14" s="124"/>
      <c r="S14" s="138"/>
      <c r="T14" s="138"/>
      <c r="U14" s="123"/>
      <c r="V14" s="124"/>
      <c r="W14" s="124"/>
      <c r="X14" s="124"/>
      <c r="Y14" s="124"/>
      <c r="Z14" s="138"/>
      <c r="AA14" s="138"/>
      <c r="AB14" s="123"/>
      <c r="AC14" s="124"/>
      <c r="AD14" s="124"/>
      <c r="AE14" s="124"/>
      <c r="AF14" s="67">
        <f t="shared" si="0"/>
        <v>0</v>
      </c>
    </row>
    <row r="15" spans="1:32" x14ac:dyDescent="0.25">
      <c r="A15" s="6" t="str">
        <f>January!A15</f>
        <v>T&amp;G eWallet</v>
      </c>
      <c r="B15" s="124"/>
      <c r="C15" s="124"/>
      <c r="D15" s="124"/>
      <c r="E15" s="138"/>
      <c r="F15" s="131"/>
      <c r="G15" s="123"/>
      <c r="H15" s="124"/>
      <c r="I15" s="124"/>
      <c r="J15" s="124"/>
      <c r="K15" s="124"/>
      <c r="L15" s="138"/>
      <c r="M15" s="131"/>
      <c r="N15" s="123"/>
      <c r="O15" s="124"/>
      <c r="P15" s="124"/>
      <c r="Q15" s="124"/>
      <c r="R15" s="124"/>
      <c r="S15" s="138"/>
      <c r="T15" s="138"/>
      <c r="U15" s="123"/>
      <c r="V15" s="124"/>
      <c r="W15" s="124"/>
      <c r="X15" s="124"/>
      <c r="Y15" s="124"/>
      <c r="Z15" s="138"/>
      <c r="AA15" s="138"/>
      <c r="AB15" s="123"/>
      <c r="AC15" s="124"/>
      <c r="AD15" s="124"/>
      <c r="AE15" s="124"/>
      <c r="AF15" s="67">
        <f t="shared" si="0"/>
        <v>0</v>
      </c>
    </row>
    <row r="16" spans="1:32" x14ac:dyDescent="0.25">
      <c r="A16" s="6"/>
      <c r="B16" s="124"/>
      <c r="C16" s="124"/>
      <c r="D16" s="124"/>
      <c r="E16" s="138"/>
      <c r="F16" s="131"/>
      <c r="G16" s="123"/>
      <c r="H16" s="124"/>
      <c r="I16" s="124"/>
      <c r="J16" s="124"/>
      <c r="K16" s="124"/>
      <c r="L16" s="138"/>
      <c r="M16" s="131"/>
      <c r="N16" s="123"/>
      <c r="O16" s="124"/>
      <c r="P16" s="124"/>
      <c r="Q16" s="124"/>
      <c r="R16" s="124"/>
      <c r="S16" s="138"/>
      <c r="T16" s="138"/>
      <c r="U16" s="123"/>
      <c r="V16" s="124"/>
      <c r="W16" s="124"/>
      <c r="X16" s="124"/>
      <c r="Y16" s="124"/>
      <c r="Z16" s="138"/>
      <c r="AA16" s="138"/>
      <c r="AB16" s="123"/>
      <c r="AC16" s="124"/>
      <c r="AD16" s="124"/>
      <c r="AE16" s="124"/>
      <c r="AF16" s="67">
        <f t="shared" si="0"/>
        <v>0</v>
      </c>
    </row>
    <row r="17" spans="1:32" x14ac:dyDescent="0.25">
      <c r="A17" s="11" t="str">
        <f>January!A17</f>
        <v>Loans:</v>
      </c>
      <c r="B17" s="124"/>
      <c r="C17" s="124"/>
      <c r="D17" s="124"/>
      <c r="E17" s="138"/>
      <c r="F17" s="131"/>
      <c r="G17" s="123"/>
      <c r="H17" s="124"/>
      <c r="I17" s="124"/>
      <c r="J17" s="124"/>
      <c r="K17" s="124"/>
      <c r="L17" s="138"/>
      <c r="M17" s="131"/>
      <c r="N17" s="123"/>
      <c r="O17" s="124"/>
      <c r="P17" s="124"/>
      <c r="Q17" s="124"/>
      <c r="R17" s="124"/>
      <c r="S17" s="138"/>
      <c r="T17" s="138"/>
      <c r="U17" s="123"/>
      <c r="V17" s="124"/>
      <c r="W17" s="124"/>
      <c r="X17" s="124"/>
      <c r="Y17" s="124"/>
      <c r="Z17" s="138"/>
      <c r="AA17" s="138"/>
      <c r="AB17" s="123"/>
      <c r="AC17" s="124"/>
      <c r="AD17" s="124"/>
      <c r="AE17" s="124"/>
      <c r="AF17" s="67">
        <f t="shared" si="0"/>
        <v>0</v>
      </c>
    </row>
    <row r="18" spans="1:32" x14ac:dyDescent="0.25">
      <c r="A18" s="6" t="str">
        <f>January!A18</f>
        <v>Mortgage</v>
      </c>
      <c r="B18" s="124"/>
      <c r="C18" s="126"/>
      <c r="D18" s="124"/>
      <c r="E18" s="138"/>
      <c r="F18" s="131"/>
      <c r="G18" s="123"/>
      <c r="H18" s="124"/>
      <c r="I18" s="124"/>
      <c r="J18" s="124"/>
      <c r="K18" s="124"/>
      <c r="L18" s="138"/>
      <c r="M18" s="131"/>
      <c r="N18" s="123"/>
      <c r="O18" s="124"/>
      <c r="P18" s="124"/>
      <c r="Q18" s="124"/>
      <c r="R18" s="124"/>
      <c r="S18" s="138"/>
      <c r="T18" s="138"/>
      <c r="U18" s="123"/>
      <c r="V18" s="124"/>
      <c r="W18" s="124"/>
      <c r="X18" s="124"/>
      <c r="Y18" s="124"/>
      <c r="Z18" s="138"/>
      <c r="AA18" s="138"/>
      <c r="AB18" s="123"/>
      <c r="AC18" s="124"/>
      <c r="AD18" s="124"/>
      <c r="AE18" s="126"/>
      <c r="AF18" s="67">
        <f t="shared" si="0"/>
        <v>0</v>
      </c>
    </row>
    <row r="19" spans="1:32" ht="15.75" customHeight="1" x14ac:dyDescent="0.25">
      <c r="A19" s="6" t="str">
        <f>January!A19</f>
        <v>Car loan</v>
      </c>
      <c r="B19" s="124"/>
      <c r="C19" s="124"/>
      <c r="D19" s="124"/>
      <c r="E19" s="138"/>
      <c r="F19" s="131"/>
      <c r="G19" s="123"/>
      <c r="H19" s="124"/>
      <c r="I19" s="124"/>
      <c r="J19" s="124"/>
      <c r="K19" s="124"/>
      <c r="L19" s="138"/>
      <c r="M19" s="131"/>
      <c r="N19" s="123"/>
      <c r="O19" s="124"/>
      <c r="P19" s="124"/>
      <c r="Q19" s="124"/>
      <c r="R19" s="124"/>
      <c r="S19" s="138"/>
      <c r="T19" s="138"/>
      <c r="U19" s="123"/>
      <c r="V19" s="124"/>
      <c r="W19" s="124"/>
      <c r="X19" s="124"/>
      <c r="Y19" s="124"/>
      <c r="Z19" s="138"/>
      <c r="AA19" s="138"/>
      <c r="AB19" s="123"/>
      <c r="AC19" s="124"/>
      <c r="AD19" s="124"/>
      <c r="AE19" s="124"/>
      <c r="AF19" s="67">
        <f t="shared" si="0"/>
        <v>0</v>
      </c>
    </row>
    <row r="20" spans="1:32" ht="15.75" customHeight="1" x14ac:dyDescent="0.25">
      <c r="A20" s="6"/>
      <c r="B20" s="124"/>
      <c r="C20" s="124"/>
      <c r="D20" s="124"/>
      <c r="E20" s="138"/>
      <c r="F20" s="131"/>
      <c r="G20" s="123"/>
      <c r="H20" s="124"/>
      <c r="I20" s="124"/>
      <c r="J20" s="124"/>
      <c r="K20" s="124"/>
      <c r="L20" s="138"/>
      <c r="M20" s="131"/>
      <c r="N20" s="123"/>
      <c r="O20" s="124"/>
      <c r="P20" s="124"/>
      <c r="Q20" s="124"/>
      <c r="R20" s="124"/>
      <c r="S20" s="138"/>
      <c r="T20" s="138"/>
      <c r="U20" s="123"/>
      <c r="V20" s="124"/>
      <c r="W20" s="124"/>
      <c r="X20" s="124"/>
      <c r="Y20" s="124"/>
      <c r="Z20" s="138"/>
      <c r="AA20" s="138"/>
      <c r="AB20" s="123"/>
      <c r="AC20" s="124"/>
      <c r="AD20" s="124"/>
      <c r="AE20" s="124"/>
      <c r="AF20" s="67">
        <f t="shared" si="0"/>
        <v>0</v>
      </c>
    </row>
    <row r="21" spans="1:32" ht="15.75" customHeight="1" x14ac:dyDescent="0.25">
      <c r="A21" s="11" t="str">
        <f>January!A21</f>
        <v>Credit Card:</v>
      </c>
      <c r="B21" s="124"/>
      <c r="C21" s="124"/>
      <c r="D21" s="124"/>
      <c r="E21" s="138"/>
      <c r="F21" s="131"/>
      <c r="G21" s="123"/>
      <c r="H21" s="124"/>
      <c r="I21" s="124"/>
      <c r="J21" s="124"/>
      <c r="K21" s="124"/>
      <c r="L21" s="138"/>
      <c r="M21" s="131"/>
      <c r="N21" s="123"/>
      <c r="O21" s="124"/>
      <c r="P21" s="124"/>
      <c r="Q21" s="124"/>
      <c r="R21" s="124"/>
      <c r="S21" s="138"/>
      <c r="T21" s="138"/>
      <c r="U21" s="123"/>
      <c r="V21" s="124"/>
      <c r="W21" s="124"/>
      <c r="X21" s="124"/>
      <c r="Y21" s="124"/>
      <c r="Z21" s="138"/>
      <c r="AA21" s="138"/>
      <c r="AB21" s="123"/>
      <c r="AC21" s="124"/>
      <c r="AD21" s="124"/>
      <c r="AE21" s="124"/>
      <c r="AF21" s="67">
        <f t="shared" si="0"/>
        <v>0</v>
      </c>
    </row>
    <row r="22" spans="1:32" ht="15.75" customHeight="1" x14ac:dyDescent="0.25">
      <c r="A22" s="6" t="str">
        <f>January!A22</f>
        <v>[Card 1]</v>
      </c>
      <c r="B22" s="124"/>
      <c r="C22" s="124"/>
      <c r="D22" s="124"/>
      <c r="E22" s="138"/>
      <c r="F22" s="131"/>
      <c r="G22" s="123"/>
      <c r="H22" s="124"/>
      <c r="I22" s="126"/>
      <c r="J22" s="124"/>
      <c r="K22" s="124"/>
      <c r="L22" s="138"/>
      <c r="M22" s="131"/>
      <c r="N22" s="123"/>
      <c r="O22" s="124"/>
      <c r="P22" s="124"/>
      <c r="Q22" s="124"/>
      <c r="R22" s="124"/>
      <c r="S22" s="138"/>
      <c r="T22" s="138"/>
      <c r="U22" s="123"/>
      <c r="V22" s="124"/>
      <c r="W22" s="124"/>
      <c r="X22" s="124"/>
      <c r="Y22" s="124"/>
      <c r="Z22" s="138"/>
      <c r="AA22" s="138"/>
      <c r="AB22" s="123"/>
      <c r="AC22" s="124"/>
      <c r="AD22" s="124"/>
      <c r="AE22" s="124"/>
      <c r="AF22" s="67">
        <f t="shared" si="0"/>
        <v>0</v>
      </c>
    </row>
    <row r="23" spans="1:32" ht="15.75" customHeight="1" x14ac:dyDescent="0.25">
      <c r="A23" s="6" t="str">
        <f>January!A23</f>
        <v>[Card 2]</v>
      </c>
      <c r="B23" s="124"/>
      <c r="C23" s="124"/>
      <c r="D23" s="124"/>
      <c r="E23" s="138"/>
      <c r="F23" s="131"/>
      <c r="G23" s="123"/>
      <c r="H23" s="124"/>
      <c r="I23" s="124"/>
      <c r="J23" s="124"/>
      <c r="K23" s="124"/>
      <c r="L23" s="139"/>
      <c r="M23" s="131"/>
      <c r="N23" s="123"/>
      <c r="O23" s="124"/>
      <c r="P23" s="124"/>
      <c r="Q23" s="124"/>
      <c r="R23" s="124"/>
      <c r="S23" s="138"/>
      <c r="T23" s="138"/>
      <c r="U23" s="123"/>
      <c r="V23" s="124"/>
      <c r="W23" s="124"/>
      <c r="X23" s="124"/>
      <c r="Y23" s="124"/>
      <c r="Z23" s="138"/>
      <c r="AA23" s="138"/>
      <c r="AB23" s="123"/>
      <c r="AC23" s="124"/>
      <c r="AD23" s="124"/>
      <c r="AE23" s="124"/>
      <c r="AF23" s="67">
        <f t="shared" si="0"/>
        <v>0</v>
      </c>
    </row>
    <row r="24" spans="1:32" ht="15.75" customHeight="1" x14ac:dyDescent="0.25">
      <c r="A24" s="6"/>
      <c r="B24" s="124"/>
      <c r="C24" s="124"/>
      <c r="D24" s="124"/>
      <c r="E24" s="138"/>
      <c r="F24" s="131"/>
      <c r="G24" s="123"/>
      <c r="H24" s="124"/>
      <c r="I24" s="124"/>
      <c r="J24" s="124"/>
      <c r="K24" s="124"/>
      <c r="L24" s="138"/>
      <c r="M24" s="131"/>
      <c r="N24" s="123"/>
      <c r="O24" s="124"/>
      <c r="P24" s="124"/>
      <c r="Q24" s="124"/>
      <c r="R24" s="124"/>
      <c r="S24" s="138"/>
      <c r="T24" s="138"/>
      <c r="U24" s="123"/>
      <c r="V24" s="124"/>
      <c r="W24" s="124"/>
      <c r="X24" s="124"/>
      <c r="Y24" s="124"/>
      <c r="Z24" s="138"/>
      <c r="AA24" s="138"/>
      <c r="AB24" s="123"/>
      <c r="AC24" s="124"/>
      <c r="AD24" s="124"/>
      <c r="AE24" s="124"/>
      <c r="AF24" s="67">
        <f t="shared" si="0"/>
        <v>0</v>
      </c>
    </row>
    <row r="25" spans="1:32" ht="15.75" customHeight="1" x14ac:dyDescent="0.25">
      <c r="A25" s="11" t="str">
        <f>January!A25</f>
        <v>Investment:</v>
      </c>
      <c r="B25" s="124"/>
      <c r="C25" s="124"/>
      <c r="D25" s="124"/>
      <c r="E25" s="138"/>
      <c r="F25" s="131"/>
      <c r="G25" s="123"/>
      <c r="H25" s="124"/>
      <c r="I25" s="124"/>
      <c r="J25" s="124"/>
      <c r="K25" s="124"/>
      <c r="L25" s="138"/>
      <c r="M25" s="131"/>
      <c r="N25" s="123"/>
      <c r="O25" s="124"/>
      <c r="P25" s="124"/>
      <c r="Q25" s="124"/>
      <c r="R25" s="124"/>
      <c r="S25" s="138"/>
      <c r="T25" s="138"/>
      <c r="U25" s="123"/>
      <c r="V25" s="124"/>
      <c r="W25" s="124"/>
      <c r="X25" s="124"/>
      <c r="Y25" s="124"/>
      <c r="Z25" s="138"/>
      <c r="AA25" s="138"/>
      <c r="AB25" s="123"/>
      <c r="AC25" s="124"/>
      <c r="AD25" s="124"/>
      <c r="AE25" s="124"/>
      <c r="AF25" s="67">
        <f t="shared" si="0"/>
        <v>0</v>
      </c>
    </row>
    <row r="26" spans="1:32" ht="15.75" customHeight="1" x14ac:dyDescent="0.25">
      <c r="A26" s="6" t="str">
        <f>January!A26</f>
        <v>PRS</v>
      </c>
      <c r="B26" s="124"/>
      <c r="C26" s="124"/>
      <c r="D26" s="124"/>
      <c r="E26" s="138"/>
      <c r="F26" s="132"/>
      <c r="G26" s="123"/>
      <c r="H26" s="124"/>
      <c r="I26" s="124"/>
      <c r="J26" s="124"/>
      <c r="K26" s="124"/>
      <c r="L26" s="138"/>
      <c r="M26" s="131"/>
      <c r="N26" s="123"/>
      <c r="O26" s="124"/>
      <c r="P26" s="124"/>
      <c r="Q26" s="124"/>
      <c r="R26" s="124"/>
      <c r="S26" s="138"/>
      <c r="T26" s="138"/>
      <c r="U26" s="123"/>
      <c r="V26" s="124"/>
      <c r="W26" s="124"/>
      <c r="X26" s="124"/>
      <c r="Y26" s="124"/>
      <c r="Z26" s="138"/>
      <c r="AA26" s="138"/>
      <c r="AB26" s="123"/>
      <c r="AC26" s="124"/>
      <c r="AD26" s="124"/>
      <c r="AE26" s="124"/>
      <c r="AF26" s="67">
        <f t="shared" si="0"/>
        <v>0</v>
      </c>
    </row>
    <row r="27" spans="1:32" ht="15.75" customHeight="1" x14ac:dyDescent="0.25">
      <c r="A27" s="6" t="str">
        <f>January!A27</f>
        <v>StashAway</v>
      </c>
      <c r="B27" s="126"/>
      <c r="C27" s="124"/>
      <c r="D27" s="124"/>
      <c r="E27" s="138"/>
      <c r="F27" s="131"/>
      <c r="G27" s="123"/>
      <c r="H27" s="124"/>
      <c r="I27" s="124"/>
      <c r="J27" s="124"/>
      <c r="K27" s="124"/>
      <c r="L27" s="138"/>
      <c r="M27" s="131"/>
      <c r="N27" s="123"/>
      <c r="O27" s="124"/>
      <c r="P27" s="124"/>
      <c r="Q27" s="124"/>
      <c r="R27" s="124"/>
      <c r="S27" s="138"/>
      <c r="T27" s="138"/>
      <c r="U27" s="123"/>
      <c r="V27" s="124"/>
      <c r="W27" s="124"/>
      <c r="X27" s="124"/>
      <c r="Y27" s="124"/>
      <c r="Z27" s="138"/>
      <c r="AA27" s="138"/>
      <c r="AB27" s="123"/>
      <c r="AC27" s="124"/>
      <c r="AD27" s="124"/>
      <c r="AE27" s="124"/>
      <c r="AF27" s="67">
        <f t="shared" si="0"/>
        <v>0</v>
      </c>
    </row>
    <row r="28" spans="1:32" ht="15.75" customHeight="1" x14ac:dyDescent="0.25">
      <c r="A28" s="6" t="str">
        <f>January!A28</f>
        <v>MY Equities</v>
      </c>
      <c r="B28" s="124"/>
      <c r="C28" s="124"/>
      <c r="D28" s="124"/>
      <c r="E28" s="138"/>
      <c r="F28" s="131"/>
      <c r="G28" s="123"/>
      <c r="H28" s="124"/>
      <c r="I28" s="126"/>
      <c r="J28" s="124"/>
      <c r="K28" s="124"/>
      <c r="L28" s="138"/>
      <c r="M28" s="131"/>
      <c r="N28" s="123"/>
      <c r="O28" s="124"/>
      <c r="P28" s="124"/>
      <c r="Q28" s="124"/>
      <c r="R28" s="124"/>
      <c r="S28" s="138"/>
      <c r="T28" s="138"/>
      <c r="U28" s="123"/>
      <c r="V28" s="124"/>
      <c r="W28" s="124"/>
      <c r="X28" s="124"/>
      <c r="Y28" s="124"/>
      <c r="Z28" s="138"/>
      <c r="AA28" s="138"/>
      <c r="AB28" s="123"/>
      <c r="AC28" s="124"/>
      <c r="AD28" s="124"/>
      <c r="AE28" s="124"/>
      <c r="AF28" s="67">
        <f t="shared" si="0"/>
        <v>0</v>
      </c>
    </row>
    <row r="29" spans="1:32" ht="15.75" customHeight="1" x14ac:dyDescent="0.25">
      <c r="A29" s="6" t="str">
        <f>January!A29</f>
        <v>US Equities</v>
      </c>
      <c r="B29" s="124"/>
      <c r="C29" s="124"/>
      <c r="D29" s="124"/>
      <c r="E29" s="138"/>
      <c r="F29" s="131"/>
      <c r="G29" s="123"/>
      <c r="H29" s="124"/>
      <c r="I29" s="124"/>
      <c r="J29" s="124"/>
      <c r="K29" s="124"/>
      <c r="L29" s="138"/>
      <c r="M29" s="131"/>
      <c r="N29" s="123"/>
      <c r="O29" s="124"/>
      <c r="P29" s="124"/>
      <c r="Q29" s="124"/>
      <c r="R29" s="124"/>
      <c r="S29" s="138"/>
      <c r="T29" s="138"/>
      <c r="U29" s="123"/>
      <c r="V29" s="124"/>
      <c r="W29" s="124"/>
      <c r="X29" s="124"/>
      <c r="Y29" s="124"/>
      <c r="Z29" s="138"/>
      <c r="AA29" s="138"/>
      <c r="AB29" s="123"/>
      <c r="AC29" s="124"/>
      <c r="AD29" s="124"/>
      <c r="AE29" s="124"/>
      <c r="AF29" s="67">
        <f t="shared" si="0"/>
        <v>0</v>
      </c>
    </row>
    <row r="30" spans="1:32" ht="15.75" customHeight="1" x14ac:dyDescent="0.25">
      <c r="A30" s="6" t="str">
        <f>January!A30</f>
        <v>ASM</v>
      </c>
      <c r="B30" s="124"/>
      <c r="C30" s="124"/>
      <c r="D30" s="124"/>
      <c r="E30" s="138"/>
      <c r="F30" s="131"/>
      <c r="G30" s="123"/>
      <c r="H30" s="124"/>
      <c r="I30" s="124"/>
      <c r="J30" s="124"/>
      <c r="K30" s="124"/>
      <c r="L30" s="138"/>
      <c r="M30" s="131"/>
      <c r="N30" s="123"/>
      <c r="O30" s="124"/>
      <c r="P30" s="124"/>
      <c r="Q30" s="124"/>
      <c r="R30" s="124"/>
      <c r="S30" s="138"/>
      <c r="T30" s="138"/>
      <c r="U30" s="123"/>
      <c r="V30" s="124"/>
      <c r="W30" s="124"/>
      <c r="X30" s="124"/>
      <c r="Y30" s="124"/>
      <c r="Z30" s="138"/>
      <c r="AA30" s="138"/>
      <c r="AB30" s="123"/>
      <c r="AC30" s="124"/>
      <c r="AD30" s="124"/>
      <c r="AE30" s="124"/>
      <c r="AF30" s="67">
        <f t="shared" si="0"/>
        <v>0</v>
      </c>
    </row>
    <row r="31" spans="1:32" ht="15.75" customHeight="1" x14ac:dyDescent="0.25">
      <c r="A31" s="6" t="str">
        <f>January!A31</f>
        <v>P2P</v>
      </c>
      <c r="B31" s="124"/>
      <c r="C31" s="124"/>
      <c r="D31" s="124"/>
      <c r="E31" s="138"/>
      <c r="F31" s="131"/>
      <c r="G31" s="123"/>
      <c r="H31" s="124"/>
      <c r="I31" s="124"/>
      <c r="J31" s="124"/>
      <c r="K31" s="124"/>
      <c r="L31" s="138"/>
      <c r="M31" s="131"/>
      <c r="N31" s="123"/>
      <c r="O31" s="124"/>
      <c r="P31" s="124"/>
      <c r="Q31" s="124"/>
      <c r="R31" s="124"/>
      <c r="S31" s="138"/>
      <c r="T31" s="138"/>
      <c r="U31" s="123"/>
      <c r="V31" s="124"/>
      <c r="W31" s="124"/>
      <c r="X31" s="124"/>
      <c r="Y31" s="124"/>
      <c r="Z31" s="138"/>
      <c r="AA31" s="138"/>
      <c r="AB31" s="123"/>
      <c r="AC31" s="124"/>
      <c r="AD31" s="124"/>
      <c r="AE31" s="124"/>
      <c r="AF31" s="67">
        <f t="shared" si="0"/>
        <v>0</v>
      </c>
    </row>
    <row r="32" spans="1:32" ht="15.75" customHeight="1" x14ac:dyDescent="0.25">
      <c r="A32" s="6" t="str">
        <f>January!A32</f>
        <v>Crypto</v>
      </c>
      <c r="B32" s="124"/>
      <c r="C32" s="124"/>
      <c r="D32" s="124"/>
      <c r="E32" s="138"/>
      <c r="F32" s="131"/>
      <c r="G32" s="123"/>
      <c r="H32" s="124"/>
      <c r="I32" s="124"/>
      <c r="J32" s="124"/>
      <c r="K32" s="124"/>
      <c r="L32" s="138"/>
      <c r="M32" s="131"/>
      <c r="N32" s="123"/>
      <c r="O32" s="124"/>
      <c r="P32" s="124"/>
      <c r="Q32" s="124"/>
      <c r="R32" s="124"/>
      <c r="S32" s="138"/>
      <c r="T32" s="138"/>
      <c r="U32" s="123"/>
      <c r="V32" s="124"/>
      <c r="W32" s="124"/>
      <c r="X32" s="124"/>
      <c r="Y32" s="124"/>
      <c r="Z32" s="138"/>
      <c r="AA32" s="138"/>
      <c r="AB32" s="123"/>
      <c r="AC32" s="124"/>
      <c r="AD32" s="124"/>
      <c r="AE32" s="124"/>
      <c r="AF32" s="67">
        <f t="shared" si="0"/>
        <v>0</v>
      </c>
    </row>
    <row r="33" spans="1:32" ht="15.75" customHeight="1" x14ac:dyDescent="0.25">
      <c r="A33" s="6"/>
      <c r="B33" s="124"/>
      <c r="C33" s="124"/>
      <c r="D33" s="124"/>
      <c r="E33" s="138"/>
      <c r="F33" s="131"/>
      <c r="G33" s="123"/>
      <c r="H33" s="124"/>
      <c r="I33" s="124"/>
      <c r="J33" s="124"/>
      <c r="K33" s="124"/>
      <c r="L33" s="138"/>
      <c r="M33" s="131"/>
      <c r="N33" s="123"/>
      <c r="O33" s="124"/>
      <c r="P33" s="124"/>
      <c r="Q33" s="124"/>
      <c r="R33" s="124"/>
      <c r="S33" s="138"/>
      <c r="T33" s="138"/>
      <c r="U33" s="123"/>
      <c r="V33" s="124"/>
      <c r="W33" s="124"/>
      <c r="X33" s="124"/>
      <c r="Y33" s="124"/>
      <c r="Z33" s="138"/>
      <c r="AA33" s="138"/>
      <c r="AB33" s="123"/>
      <c r="AC33" s="124"/>
      <c r="AD33" s="124"/>
      <c r="AE33" s="124"/>
      <c r="AF33" s="67">
        <f t="shared" ref="AF33:AF34" si="1">SUM(B33:AE33)</f>
        <v>0</v>
      </c>
    </row>
    <row r="34" spans="1:32" ht="15.75" customHeight="1" x14ac:dyDescent="0.25">
      <c r="A34" s="6" t="str">
        <f>January!A34</f>
        <v>Misc</v>
      </c>
      <c r="B34" s="124"/>
      <c r="C34" s="124"/>
      <c r="D34" s="124"/>
      <c r="E34" s="138"/>
      <c r="F34" s="131"/>
      <c r="G34" s="128"/>
      <c r="H34" s="124"/>
      <c r="I34" s="127"/>
      <c r="J34" s="124"/>
      <c r="K34" s="124"/>
      <c r="L34" s="138"/>
      <c r="M34" s="131"/>
      <c r="N34" s="123"/>
      <c r="O34" s="124"/>
      <c r="P34" s="127"/>
      <c r="Q34" s="124"/>
      <c r="R34" s="124"/>
      <c r="S34" s="138"/>
      <c r="T34" s="138"/>
      <c r="U34" s="123"/>
      <c r="V34" s="124"/>
      <c r="W34" s="127"/>
      <c r="X34" s="124"/>
      <c r="Y34" s="124"/>
      <c r="Z34" s="138"/>
      <c r="AA34" s="138"/>
      <c r="AB34" s="123"/>
      <c r="AC34" s="124"/>
      <c r="AD34" s="124"/>
      <c r="AE34" s="124"/>
      <c r="AF34" s="67">
        <f t="shared" si="1"/>
        <v>0</v>
      </c>
    </row>
    <row r="35" spans="1:32" ht="15.75" customHeight="1" x14ac:dyDescent="0.25">
      <c r="A35" s="69" t="s">
        <v>13</v>
      </c>
      <c r="B35" s="70">
        <f>SUM(B3:B34)</f>
        <v>0</v>
      </c>
      <c r="C35" s="70">
        <f>SUM(C3:C34)</f>
        <v>0</v>
      </c>
      <c r="D35" s="70">
        <f>SUM(D3:D34)</f>
        <v>0</v>
      </c>
      <c r="E35" s="70">
        <f>SUM(E3:E34)</f>
        <v>0</v>
      </c>
      <c r="F35" s="70">
        <f>SUM(F3:F34)</f>
        <v>0</v>
      </c>
      <c r="G35" s="70">
        <f>SUM(G3:G34)</f>
        <v>0</v>
      </c>
      <c r="H35" s="70">
        <f>SUM(H3:H34)</f>
        <v>0</v>
      </c>
      <c r="I35" s="70">
        <f>SUM(I3:I34)</f>
        <v>0</v>
      </c>
      <c r="J35" s="70">
        <f>SUM(J3:J34)</f>
        <v>0</v>
      </c>
      <c r="K35" s="70">
        <f>SUM(K3:K34)</f>
        <v>0</v>
      </c>
      <c r="L35" s="70">
        <f>SUM(L3:L34)</f>
        <v>0</v>
      </c>
      <c r="M35" s="70">
        <f>SUM(M3:M34)</f>
        <v>0</v>
      </c>
      <c r="N35" s="70">
        <f>SUM(N3:N34)</f>
        <v>0</v>
      </c>
      <c r="O35" s="70">
        <f>SUM(O3:O34)</f>
        <v>0</v>
      </c>
      <c r="P35" s="70">
        <f>SUM(P3:P34)</f>
        <v>0</v>
      </c>
      <c r="Q35" s="70">
        <f>SUM(Q3:Q34)</f>
        <v>0</v>
      </c>
      <c r="R35" s="70">
        <f>SUM(R3:R34)</f>
        <v>0</v>
      </c>
      <c r="S35" s="70">
        <f>SUM(S3:S34)</f>
        <v>0</v>
      </c>
      <c r="T35" s="70">
        <f>SUM(T3:T34)</f>
        <v>0</v>
      </c>
      <c r="U35" s="70">
        <f>SUM(U3:U34)</f>
        <v>0</v>
      </c>
      <c r="V35" s="70">
        <f>SUM(V3:V34)</f>
        <v>0</v>
      </c>
      <c r="W35" s="70">
        <f>SUM(W3:W34)</f>
        <v>0</v>
      </c>
      <c r="X35" s="70">
        <f>SUM(X3:X34)</f>
        <v>0</v>
      </c>
      <c r="Y35" s="70">
        <f>SUM(Y3:Y34)</f>
        <v>0</v>
      </c>
      <c r="Z35" s="70">
        <f>SUM(Z3:Z34)</f>
        <v>0</v>
      </c>
      <c r="AA35" s="70">
        <f>SUM(AA3:AA34)</f>
        <v>0</v>
      </c>
      <c r="AB35" s="70">
        <f>SUM(AB3:AB34)</f>
        <v>0</v>
      </c>
      <c r="AC35" s="70">
        <f>SUM(AC3:AC34)</f>
        <v>0</v>
      </c>
      <c r="AD35" s="70">
        <f>SUM(AD3:AD34)</f>
        <v>0</v>
      </c>
      <c r="AE35" s="70">
        <f>SUM(AE3:AE34)</f>
        <v>0</v>
      </c>
      <c r="AF35" s="70">
        <f>SUM(AF3:AF34)</f>
        <v>0</v>
      </c>
    </row>
    <row r="36" spans="1:32" ht="15.75" customHeight="1" x14ac:dyDescent="0.25">
      <c r="A36" s="71" t="s">
        <v>55</v>
      </c>
      <c r="B36" s="72"/>
      <c r="C36" s="72"/>
      <c r="D36" s="72"/>
      <c r="E36" s="72">
        <f>SUM(E3:E34)</f>
        <v>0</v>
      </c>
      <c r="F36" s="72">
        <f>SUM(F3:F34)</f>
        <v>0</v>
      </c>
      <c r="G36" s="72"/>
      <c r="H36" s="72"/>
      <c r="I36" s="72"/>
      <c r="J36" s="72"/>
      <c r="K36" s="72"/>
      <c r="L36" s="72">
        <f>SUM(L3:L34)</f>
        <v>0</v>
      </c>
      <c r="M36" s="72">
        <f>SUM(M3:M34)</f>
        <v>0</v>
      </c>
      <c r="N36" s="72"/>
      <c r="O36" s="72"/>
      <c r="P36" s="72"/>
      <c r="Q36" s="72"/>
      <c r="R36" s="72"/>
      <c r="S36" s="72">
        <f>SUM(S3:S34)</f>
        <v>0</v>
      </c>
      <c r="T36" s="72">
        <f>SUM(T3:T34)</f>
        <v>0</v>
      </c>
      <c r="U36" s="72"/>
      <c r="V36" s="72"/>
      <c r="W36" s="72"/>
      <c r="X36" s="72"/>
      <c r="Y36" s="72"/>
      <c r="Z36" s="72">
        <f>SUM(Z3:Z34)</f>
        <v>0</v>
      </c>
      <c r="AA36" s="72">
        <f>SUM(AA3:AA34)</f>
        <v>0</v>
      </c>
      <c r="AB36" s="72"/>
      <c r="AC36" s="72"/>
      <c r="AD36" s="72"/>
      <c r="AE36" s="72"/>
      <c r="AF36" s="72">
        <f t="shared" ref="AF36:AF37" si="2">SUM(B36:AE36)</f>
        <v>0</v>
      </c>
    </row>
    <row r="37" spans="1:32" ht="15.75" customHeight="1" x14ac:dyDescent="0.25">
      <c r="A37" s="73" t="s">
        <v>56</v>
      </c>
      <c r="B37" s="74">
        <f>SUM(B3:B34)</f>
        <v>0</v>
      </c>
      <c r="C37" s="74">
        <f>SUM(C3:C34)</f>
        <v>0</v>
      </c>
      <c r="D37" s="74">
        <f>SUM(D3:D34)</f>
        <v>0</v>
      </c>
      <c r="E37" s="74"/>
      <c r="F37" s="74"/>
      <c r="G37" s="74">
        <f>SUM(G3:G34)</f>
        <v>0</v>
      </c>
      <c r="H37" s="74">
        <f>SUM(H3:H34)</f>
        <v>0</v>
      </c>
      <c r="I37" s="74">
        <f>SUM(I3:I34)</f>
        <v>0</v>
      </c>
      <c r="J37" s="74">
        <f>SUM(J3:J34)</f>
        <v>0</v>
      </c>
      <c r="K37" s="74">
        <f>SUM(K3:K34)</f>
        <v>0</v>
      </c>
      <c r="L37" s="74"/>
      <c r="M37" s="74"/>
      <c r="N37" s="74">
        <f>SUM(N3:N34)</f>
        <v>0</v>
      </c>
      <c r="O37" s="74">
        <f>SUM(O3:O34)</f>
        <v>0</v>
      </c>
      <c r="P37" s="74">
        <f>SUM(P3:P34)</f>
        <v>0</v>
      </c>
      <c r="Q37" s="74">
        <f>SUM(Q3:Q34)</f>
        <v>0</v>
      </c>
      <c r="R37" s="74">
        <f>SUM(R3:R34)</f>
        <v>0</v>
      </c>
      <c r="S37" s="74"/>
      <c r="T37" s="74"/>
      <c r="U37" s="74">
        <f>SUM(U3:U34)</f>
        <v>0</v>
      </c>
      <c r="V37" s="74">
        <f>SUM(V3:V34)</f>
        <v>0</v>
      </c>
      <c r="W37" s="74">
        <f>SUM(W3:W34)</f>
        <v>0</v>
      </c>
      <c r="X37" s="74">
        <f>SUM(X3:X34)</f>
        <v>0</v>
      </c>
      <c r="Y37" s="74">
        <f>SUM(Y3:Y34)</f>
        <v>0</v>
      </c>
      <c r="Z37" s="74"/>
      <c r="AA37" s="74"/>
      <c r="AB37" s="74">
        <f>SUM(AB3:AB34)</f>
        <v>0</v>
      </c>
      <c r="AC37" s="74">
        <f>SUM(AC3:AC34)</f>
        <v>0</v>
      </c>
      <c r="AD37" s="74">
        <f>SUM(AD3:AD34)</f>
        <v>0</v>
      </c>
      <c r="AE37" s="74">
        <f>SUM(AE3:AE34)</f>
        <v>0</v>
      </c>
      <c r="AF37" s="74">
        <f t="shared" si="2"/>
        <v>0</v>
      </c>
    </row>
    <row r="38" spans="1:32" ht="15.75" customHeigh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1:32" ht="15.75" customHeight="1" x14ac:dyDescent="0.25">
      <c r="A39" s="10"/>
      <c r="B39" s="10"/>
      <c r="C39" s="75" t="s">
        <v>0</v>
      </c>
      <c r="D39" s="10"/>
      <c r="E39" s="10"/>
      <c r="F39" s="10"/>
      <c r="G39" s="76" t="s">
        <v>57</v>
      </c>
      <c r="H39" s="77"/>
      <c r="I39" s="10"/>
      <c r="J39" s="10"/>
      <c r="K39" s="10"/>
      <c r="L39" s="76" t="s">
        <v>58</v>
      </c>
      <c r="M39" s="77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</row>
    <row r="40" spans="1:32" ht="15.75" customHeight="1" x14ac:dyDescent="0.25">
      <c r="A40" s="10"/>
      <c r="B40" s="10"/>
      <c r="C40" s="78" t="s">
        <v>59</v>
      </c>
      <c r="D40" s="79"/>
      <c r="E40" s="80"/>
      <c r="F40" s="10"/>
      <c r="G40" s="81" t="s">
        <v>60</v>
      </c>
      <c r="H40" s="10"/>
      <c r="I40" s="79"/>
      <c r="J40" s="82">
        <f>AF78</f>
        <v>0</v>
      </c>
      <c r="K40" s="10"/>
      <c r="L40" s="81" t="s">
        <v>61</v>
      </c>
      <c r="M40" s="79"/>
      <c r="N40" s="83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</row>
    <row r="41" spans="1:32" ht="15.75" customHeight="1" x14ac:dyDescent="0.25">
      <c r="A41" s="10"/>
      <c r="B41" s="10"/>
      <c r="C41" s="81" t="s">
        <v>62</v>
      </c>
      <c r="D41" s="84"/>
      <c r="E41" s="85">
        <f>AF37</f>
        <v>0</v>
      </c>
      <c r="F41" s="10"/>
      <c r="G41" s="81" t="s">
        <v>63</v>
      </c>
      <c r="H41" s="10"/>
      <c r="I41" s="84"/>
      <c r="J41" s="86">
        <f>AF92</f>
        <v>0</v>
      </c>
      <c r="K41" s="10"/>
      <c r="L41" s="81" t="s">
        <v>64</v>
      </c>
      <c r="M41" s="84"/>
      <c r="N41" s="89"/>
      <c r="O41" s="10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2" ht="15.75" customHeight="1" x14ac:dyDescent="0.25">
      <c r="A42" s="10"/>
      <c r="B42" s="10"/>
      <c r="C42" s="81" t="s">
        <v>65</v>
      </c>
      <c r="D42" s="84"/>
      <c r="E42" s="85">
        <f>AF36</f>
        <v>0</v>
      </c>
      <c r="F42" s="10"/>
      <c r="G42" s="81"/>
      <c r="H42" s="10"/>
      <c r="I42" s="84"/>
      <c r="J42" s="86"/>
      <c r="K42" s="10"/>
      <c r="L42" s="81"/>
      <c r="M42" s="84"/>
      <c r="N42" s="87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</row>
    <row r="43" spans="1:32" ht="15.75" customHeight="1" x14ac:dyDescent="0.25">
      <c r="A43" s="10"/>
      <c r="B43" s="10"/>
      <c r="C43" s="81" t="s">
        <v>66</v>
      </c>
      <c r="D43" s="84"/>
      <c r="E43" s="85">
        <f>SUM(E41:E42)</f>
        <v>0</v>
      </c>
      <c r="F43" s="10"/>
      <c r="G43" s="81"/>
      <c r="H43" s="10"/>
      <c r="I43" s="84"/>
      <c r="J43" s="86"/>
      <c r="K43" s="10"/>
      <c r="L43" s="81"/>
      <c r="M43" s="84"/>
      <c r="N43" s="87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</row>
    <row r="44" spans="1:32" ht="15.75" customHeight="1" x14ac:dyDescent="0.25">
      <c r="A44" s="10"/>
      <c r="B44" s="10"/>
      <c r="C44" s="81" t="s">
        <v>67</v>
      </c>
      <c r="D44" s="84"/>
      <c r="E44" s="86">
        <f>N49</f>
        <v>0</v>
      </c>
      <c r="F44" s="10"/>
      <c r="G44" s="81" t="s">
        <v>68</v>
      </c>
      <c r="H44" s="10"/>
      <c r="I44" s="84"/>
      <c r="J44" s="90" t="e">
        <f>E45/E40</f>
        <v>#DIV/0!</v>
      </c>
      <c r="K44" s="10"/>
      <c r="L44" s="81"/>
      <c r="M44" s="84"/>
      <c r="N44" s="91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2" ht="15.75" customHeight="1" x14ac:dyDescent="0.25">
      <c r="A45" s="10"/>
      <c r="B45" s="10"/>
      <c r="C45" s="92" t="s">
        <v>69</v>
      </c>
      <c r="D45" s="93"/>
      <c r="E45" s="94">
        <f>E40-E43+E44</f>
        <v>0</v>
      </c>
      <c r="F45" s="10"/>
      <c r="G45" s="92" t="s">
        <v>70</v>
      </c>
      <c r="H45" s="95"/>
      <c r="I45" s="93"/>
      <c r="J45" s="94">
        <f>E45+Oct!J45</f>
        <v>0</v>
      </c>
      <c r="K45" s="10"/>
      <c r="L45" s="81"/>
      <c r="M45" s="84"/>
      <c r="N45" s="87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2" ht="15.75" customHeight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81"/>
      <c r="M46" s="84"/>
      <c r="N46" s="87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 ht="15.75" customHeigh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81"/>
      <c r="M47" s="84"/>
      <c r="N47" s="91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1:32" ht="15.75" customHeight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81"/>
      <c r="M48" s="84"/>
      <c r="N48" s="91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2" ht="15.75" customHeight="1" x14ac:dyDescent="0.25">
      <c r="A49" s="10"/>
      <c r="B49" s="10"/>
      <c r="C49" s="10"/>
      <c r="D49" s="10"/>
      <c r="E49" s="32"/>
      <c r="F49" s="10"/>
      <c r="G49" s="10"/>
      <c r="H49" s="10"/>
      <c r="I49" s="10"/>
      <c r="J49" s="10"/>
      <c r="K49" s="10"/>
      <c r="L49" s="92" t="s">
        <v>13</v>
      </c>
      <c r="M49" s="93"/>
      <c r="N49" s="94">
        <f>SUM(N40:N48)</f>
        <v>0</v>
      </c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 ht="15.75" customHeight="1" x14ac:dyDescent="0.25">
      <c r="A50" s="24" t="s">
        <v>21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28" t="s">
        <v>13</v>
      </c>
    </row>
    <row r="51" spans="1:32" ht="15.75" customHeight="1" x14ac:dyDescent="0.25">
      <c r="A51" s="96" t="str">
        <f>January!A51</f>
        <v>CC: Card 1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8"/>
    </row>
    <row r="52" spans="1:32" ht="15.75" customHeight="1" x14ac:dyDescent="0.25">
      <c r="A52" s="15" t="str">
        <f>January!A52</f>
        <v>F&amp;B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0"/>
      <c r="X52" s="10"/>
      <c r="Y52" s="100"/>
      <c r="Z52" s="10"/>
      <c r="AA52" s="10"/>
      <c r="AB52" s="10"/>
      <c r="AC52" s="10"/>
      <c r="AD52" s="10"/>
      <c r="AE52" s="10"/>
      <c r="AF52" s="35">
        <f t="shared" ref="AF52:AF58" si="3">SUM(B52:AE52)</f>
        <v>0</v>
      </c>
    </row>
    <row r="53" spans="1:32" ht="15.75" customHeight="1" x14ac:dyDescent="0.25">
      <c r="A53" s="15" t="str">
        <f>January!A53</f>
        <v>Petrol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0"/>
      <c r="X53" s="10"/>
      <c r="Y53" s="10"/>
      <c r="Z53" s="10"/>
      <c r="AA53" s="10"/>
      <c r="AB53" s="100"/>
      <c r="AC53" s="10"/>
      <c r="AD53" s="10"/>
      <c r="AE53" s="10"/>
      <c r="AF53" s="35">
        <f t="shared" si="3"/>
        <v>0</v>
      </c>
    </row>
    <row r="54" spans="1:32" ht="15.75" customHeight="1" x14ac:dyDescent="0.25">
      <c r="A54" s="15" t="str">
        <f>January!A54</f>
        <v>Grab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35">
        <f t="shared" si="3"/>
        <v>0</v>
      </c>
    </row>
    <row r="55" spans="1:32" ht="15.75" customHeight="1" x14ac:dyDescent="0.25">
      <c r="A55" s="15" t="str">
        <f>January!A55</f>
        <v>Groceries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0"/>
      <c r="AC55" s="10"/>
      <c r="AD55" s="10"/>
      <c r="AE55" s="10"/>
      <c r="AF55" s="35">
        <f t="shared" si="3"/>
        <v>0</v>
      </c>
    </row>
    <row r="56" spans="1:32" ht="15.75" customHeight="1" x14ac:dyDescent="0.25">
      <c r="A56" s="15" t="str">
        <f>January!A56</f>
        <v>Shopping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35">
        <f t="shared" si="3"/>
        <v>0</v>
      </c>
    </row>
    <row r="57" spans="1:32" ht="15.75" customHeight="1" x14ac:dyDescent="0.25">
      <c r="A57" s="15" t="str">
        <f>January!A57</f>
        <v>E-wallet top up</v>
      </c>
      <c r="B57" s="10"/>
      <c r="C57" s="10"/>
      <c r="D57" s="10"/>
      <c r="E57" s="10"/>
      <c r="F57" s="10"/>
      <c r="G57" s="10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0"/>
      <c r="X57" s="10"/>
      <c r="Y57" s="10"/>
      <c r="Z57" s="10"/>
      <c r="AA57" s="10"/>
      <c r="AB57" s="10"/>
      <c r="AC57" s="10"/>
      <c r="AD57" s="10"/>
      <c r="AE57" s="10"/>
      <c r="AF57" s="35">
        <f t="shared" si="3"/>
        <v>0</v>
      </c>
    </row>
    <row r="58" spans="1:32" ht="15.75" customHeight="1" x14ac:dyDescent="0.25">
      <c r="A58" s="15" t="str">
        <f>January!A58</f>
        <v>Misc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35">
        <f t="shared" si="3"/>
        <v>0</v>
      </c>
    </row>
    <row r="59" spans="1:32" ht="15.75" customHeight="1" x14ac:dyDescent="0.25">
      <c r="A59" s="102"/>
      <c r="B59" s="103">
        <f t="shared" ref="B59:AF59" si="4">SUM(B52:B58)</f>
        <v>0</v>
      </c>
      <c r="C59" s="103">
        <f t="shared" si="4"/>
        <v>0</v>
      </c>
      <c r="D59" s="103">
        <f t="shared" si="4"/>
        <v>0</v>
      </c>
      <c r="E59" s="103">
        <f t="shared" si="4"/>
        <v>0</v>
      </c>
      <c r="F59" s="103">
        <f t="shared" si="4"/>
        <v>0</v>
      </c>
      <c r="G59" s="103">
        <f t="shared" si="4"/>
        <v>0</v>
      </c>
      <c r="H59" s="103">
        <f t="shared" si="4"/>
        <v>0</v>
      </c>
      <c r="I59" s="103">
        <f t="shared" si="4"/>
        <v>0</v>
      </c>
      <c r="J59" s="103">
        <f t="shared" si="4"/>
        <v>0</v>
      </c>
      <c r="K59" s="103">
        <f t="shared" si="4"/>
        <v>0</v>
      </c>
      <c r="L59" s="103">
        <f t="shared" si="4"/>
        <v>0</v>
      </c>
      <c r="M59" s="103">
        <f t="shared" si="4"/>
        <v>0</v>
      </c>
      <c r="N59" s="103">
        <f t="shared" si="4"/>
        <v>0</v>
      </c>
      <c r="O59" s="103">
        <f t="shared" si="4"/>
        <v>0</v>
      </c>
      <c r="P59" s="103">
        <f t="shared" si="4"/>
        <v>0</v>
      </c>
      <c r="Q59" s="103">
        <f t="shared" si="4"/>
        <v>0</v>
      </c>
      <c r="R59" s="103">
        <f t="shared" si="4"/>
        <v>0</v>
      </c>
      <c r="S59" s="103">
        <f t="shared" si="4"/>
        <v>0</v>
      </c>
      <c r="T59" s="103">
        <f t="shared" si="4"/>
        <v>0</v>
      </c>
      <c r="U59" s="103">
        <f t="shared" si="4"/>
        <v>0</v>
      </c>
      <c r="V59" s="103">
        <f t="shared" si="4"/>
        <v>0</v>
      </c>
      <c r="W59" s="103">
        <f t="shared" si="4"/>
        <v>0</v>
      </c>
      <c r="X59" s="103">
        <f t="shared" si="4"/>
        <v>0</v>
      </c>
      <c r="Y59" s="103">
        <f t="shared" si="4"/>
        <v>0</v>
      </c>
      <c r="Z59" s="103">
        <f t="shared" si="4"/>
        <v>0</v>
      </c>
      <c r="AA59" s="103">
        <f t="shared" si="4"/>
        <v>0</v>
      </c>
      <c r="AB59" s="103">
        <f t="shared" si="4"/>
        <v>0</v>
      </c>
      <c r="AC59" s="103">
        <f t="shared" si="4"/>
        <v>0</v>
      </c>
      <c r="AD59" s="103">
        <f t="shared" si="4"/>
        <v>0</v>
      </c>
      <c r="AE59" s="103">
        <f t="shared" si="4"/>
        <v>0</v>
      </c>
      <c r="AF59" s="104">
        <f t="shared" si="4"/>
        <v>0</v>
      </c>
    </row>
    <row r="60" spans="1:32" ht="15.75" customHeight="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35"/>
    </row>
    <row r="61" spans="1:32" ht="15.75" customHeight="1" x14ac:dyDescent="0.25">
      <c r="A61" s="96" t="str">
        <f>January!A61</f>
        <v>CC: Card 2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8"/>
    </row>
    <row r="62" spans="1:32" ht="15.75" customHeight="1" x14ac:dyDescent="0.25">
      <c r="A62" s="15" t="str">
        <f>January!A62</f>
        <v>F&amp;B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0"/>
      <c r="AD62" s="10"/>
      <c r="AE62" s="10"/>
      <c r="AF62" s="35">
        <f t="shared" ref="AF62:AF75" si="5">SUM(B62:AE62)</f>
        <v>0</v>
      </c>
    </row>
    <row r="63" spans="1:32" ht="15.75" customHeight="1" x14ac:dyDescent="0.25">
      <c r="A63" s="15" t="str">
        <f>January!A63</f>
        <v>Petrol</v>
      </c>
      <c r="B63" s="15"/>
      <c r="C63" s="10"/>
      <c r="D63" s="10"/>
      <c r="E63" s="10"/>
      <c r="F63" s="15"/>
      <c r="G63" s="10"/>
      <c r="H63" s="15"/>
      <c r="I63" s="10"/>
      <c r="J63" s="10"/>
      <c r="K63" s="10"/>
      <c r="L63" s="10"/>
      <c r="M63" s="10"/>
      <c r="N63" s="10"/>
      <c r="O63" s="10"/>
      <c r="P63" s="15"/>
      <c r="Q63" s="10"/>
      <c r="R63" s="10"/>
      <c r="S63" s="15"/>
      <c r="T63" s="10"/>
      <c r="U63" s="10"/>
      <c r="V63" s="15"/>
      <c r="W63" s="15"/>
      <c r="X63" s="10"/>
      <c r="Y63" s="15"/>
      <c r="Z63" s="10"/>
      <c r="AA63" s="10"/>
      <c r="AB63" s="10"/>
      <c r="AC63" s="10"/>
      <c r="AD63" s="10"/>
      <c r="AE63" s="15"/>
      <c r="AF63" s="35">
        <f t="shared" si="5"/>
        <v>0</v>
      </c>
    </row>
    <row r="64" spans="1:32" ht="15.75" customHeight="1" x14ac:dyDescent="0.25">
      <c r="A64" s="15" t="str">
        <f>January!A64</f>
        <v>Groceries</v>
      </c>
      <c r="B64" s="15"/>
      <c r="C64" s="10"/>
      <c r="D64" s="10"/>
      <c r="E64" s="10"/>
      <c r="F64" s="15"/>
      <c r="G64" s="10"/>
      <c r="H64" s="15"/>
      <c r="I64" s="100"/>
      <c r="J64" s="10"/>
      <c r="K64" s="10"/>
      <c r="L64" s="10"/>
      <c r="M64" s="10"/>
      <c r="N64" s="10"/>
      <c r="O64" s="10"/>
      <c r="P64" s="15"/>
      <c r="Q64" s="10"/>
      <c r="R64" s="10"/>
      <c r="S64" s="15"/>
      <c r="T64" s="10"/>
      <c r="U64" s="10"/>
      <c r="V64" s="15"/>
      <c r="W64" s="15"/>
      <c r="X64" s="10"/>
      <c r="Y64" s="15"/>
      <c r="Z64" s="10"/>
      <c r="AA64" s="10"/>
      <c r="AB64" s="10"/>
      <c r="AC64" s="10"/>
      <c r="AD64" s="10"/>
      <c r="AE64" s="15"/>
      <c r="AF64" s="35">
        <f t="shared" si="5"/>
        <v>0</v>
      </c>
    </row>
    <row r="65" spans="1:32" ht="15.75" customHeight="1" x14ac:dyDescent="0.25">
      <c r="A65" s="15" t="str">
        <f>January!A65</f>
        <v>Shopping</v>
      </c>
      <c r="B65" s="15"/>
      <c r="C65" s="10"/>
      <c r="D65" s="10"/>
      <c r="E65" s="10"/>
      <c r="F65" s="15"/>
      <c r="G65" s="10"/>
      <c r="H65" s="15"/>
      <c r="I65" s="100"/>
      <c r="J65" s="10"/>
      <c r="K65" s="10"/>
      <c r="L65" s="10"/>
      <c r="M65" s="10"/>
      <c r="N65" s="10"/>
      <c r="O65" s="10"/>
      <c r="P65" s="15"/>
      <c r="Q65" s="10"/>
      <c r="R65" s="10"/>
      <c r="S65" s="15"/>
      <c r="T65" s="10"/>
      <c r="U65" s="10"/>
      <c r="V65" s="15"/>
      <c r="W65" s="15"/>
      <c r="X65" s="10"/>
      <c r="Y65" s="15"/>
      <c r="Z65" s="10"/>
      <c r="AA65" s="10"/>
      <c r="AB65" s="10"/>
      <c r="AC65" s="10"/>
      <c r="AD65" s="10"/>
      <c r="AE65" s="15"/>
      <c r="AF65" s="35">
        <f t="shared" ref="AF65" si="6">SUM(B65:AE65)</f>
        <v>0</v>
      </c>
    </row>
    <row r="66" spans="1:32" ht="15.75" customHeight="1" x14ac:dyDescent="0.25">
      <c r="A66" s="15" t="str">
        <f>January!A66</f>
        <v>Movie</v>
      </c>
      <c r="B66" s="15"/>
      <c r="C66" s="10"/>
      <c r="D66" s="10"/>
      <c r="E66" s="10"/>
      <c r="F66" s="15"/>
      <c r="G66" s="10"/>
      <c r="H66" s="15"/>
      <c r="I66" s="100"/>
      <c r="J66" s="10"/>
      <c r="K66" s="10"/>
      <c r="L66" s="10"/>
      <c r="M66" s="10"/>
      <c r="N66" s="10"/>
      <c r="O66" s="10"/>
      <c r="P66" s="15"/>
      <c r="Q66" s="10"/>
      <c r="R66" s="10"/>
      <c r="S66" s="15"/>
      <c r="T66" s="10"/>
      <c r="U66" s="10"/>
      <c r="V66" s="15"/>
      <c r="W66" s="15"/>
      <c r="X66" s="10"/>
      <c r="Y66" s="15"/>
      <c r="Z66" s="10"/>
      <c r="AA66" s="10"/>
      <c r="AB66" s="10"/>
      <c r="AC66" s="10"/>
      <c r="AD66" s="10"/>
      <c r="AE66" s="15"/>
      <c r="AF66" s="35">
        <f t="shared" si="5"/>
        <v>0</v>
      </c>
    </row>
    <row r="67" spans="1:32" ht="15.75" customHeight="1" x14ac:dyDescent="0.25">
      <c r="A67" s="15" t="str">
        <f>January!A67</f>
        <v>Books</v>
      </c>
      <c r="B67" s="15"/>
      <c r="C67" s="10"/>
      <c r="D67" s="10"/>
      <c r="E67" s="10"/>
      <c r="F67" s="15"/>
      <c r="G67" s="10"/>
      <c r="H67" s="15"/>
      <c r="I67" s="10"/>
      <c r="J67" s="10"/>
      <c r="K67" s="10"/>
      <c r="L67" s="10"/>
      <c r="M67" s="10"/>
      <c r="N67" s="10"/>
      <c r="O67" s="10"/>
      <c r="P67" s="15"/>
      <c r="Q67" s="10"/>
      <c r="R67" s="10"/>
      <c r="S67" s="15"/>
      <c r="T67" s="10"/>
      <c r="U67" s="10"/>
      <c r="V67" s="15"/>
      <c r="W67" s="15"/>
      <c r="X67" s="10"/>
      <c r="Y67" s="15"/>
      <c r="Z67" s="10"/>
      <c r="AA67" s="10"/>
      <c r="AB67" s="10"/>
      <c r="AC67" s="10"/>
      <c r="AD67" s="10"/>
      <c r="AE67" s="15"/>
      <c r="AF67" s="35">
        <f t="shared" si="5"/>
        <v>0</v>
      </c>
    </row>
    <row r="68" spans="1:32" ht="15.75" customHeight="1" x14ac:dyDescent="0.25">
      <c r="A68" s="15" t="str">
        <f>January!A68</f>
        <v>Game</v>
      </c>
      <c r="B68" s="15"/>
      <c r="C68" s="10"/>
      <c r="D68" s="10"/>
      <c r="E68" s="10"/>
      <c r="F68" s="15"/>
      <c r="G68" s="10"/>
      <c r="H68" s="15"/>
      <c r="I68" s="10"/>
      <c r="J68" s="10"/>
      <c r="K68" s="10"/>
      <c r="L68" s="10"/>
      <c r="M68" s="10"/>
      <c r="N68" s="10"/>
      <c r="O68" s="10"/>
      <c r="P68" s="15"/>
      <c r="Q68" s="10"/>
      <c r="R68" s="10"/>
      <c r="S68" s="15"/>
      <c r="T68" s="10"/>
      <c r="U68" s="10"/>
      <c r="V68" s="15"/>
      <c r="W68" s="15"/>
      <c r="X68" s="10"/>
      <c r="Y68" s="15"/>
      <c r="Z68" s="10"/>
      <c r="AA68" s="10"/>
      <c r="AB68" s="10"/>
      <c r="AC68" s="10"/>
      <c r="AD68" s="10"/>
      <c r="AE68" s="15"/>
      <c r="AF68" s="35">
        <f t="shared" si="5"/>
        <v>0</v>
      </c>
    </row>
    <row r="69" spans="1:32" ht="15.75" customHeight="1" x14ac:dyDescent="0.25">
      <c r="A69" s="15" t="str">
        <f>January!A69</f>
        <v>Travel</v>
      </c>
      <c r="B69" s="15"/>
      <c r="C69" s="10"/>
      <c r="D69" s="10"/>
      <c r="E69" s="10"/>
      <c r="F69" s="15"/>
      <c r="G69" s="10"/>
      <c r="H69" s="15"/>
      <c r="I69" s="10"/>
      <c r="J69" s="10"/>
      <c r="K69" s="10"/>
      <c r="L69" s="10"/>
      <c r="M69" s="10"/>
      <c r="N69" s="10"/>
      <c r="O69" s="10"/>
      <c r="P69" s="15"/>
      <c r="Q69" s="10"/>
      <c r="R69" s="10"/>
      <c r="S69" s="15"/>
      <c r="T69" s="10"/>
      <c r="U69" s="10"/>
      <c r="V69" s="15"/>
      <c r="W69" s="15"/>
      <c r="X69" s="10"/>
      <c r="Y69" s="15"/>
      <c r="Z69" s="10"/>
      <c r="AA69" s="10"/>
      <c r="AB69" s="10"/>
      <c r="AC69" s="10"/>
      <c r="AD69" s="10"/>
      <c r="AE69" s="15"/>
      <c r="AF69" s="35">
        <f t="shared" si="5"/>
        <v>0</v>
      </c>
    </row>
    <row r="70" spans="1:32" ht="15.75" customHeight="1" x14ac:dyDescent="0.25">
      <c r="A70" s="15" t="str">
        <f>January!A70</f>
        <v>House-related</v>
      </c>
      <c r="B70" s="15"/>
      <c r="C70" s="10"/>
      <c r="D70" s="10"/>
      <c r="E70" s="10"/>
      <c r="F70" s="15"/>
      <c r="G70" s="10"/>
      <c r="H70" s="15"/>
      <c r="I70" s="10"/>
      <c r="J70" s="10"/>
      <c r="K70" s="10"/>
      <c r="L70" s="10"/>
      <c r="M70" s="10"/>
      <c r="N70" s="10"/>
      <c r="O70" s="10"/>
      <c r="P70" s="15"/>
      <c r="Q70" s="10"/>
      <c r="R70" s="10"/>
      <c r="S70" s="15"/>
      <c r="T70" s="10"/>
      <c r="U70" s="10"/>
      <c r="V70" s="15"/>
      <c r="W70" s="15"/>
      <c r="X70" s="10"/>
      <c r="Y70" s="15"/>
      <c r="Z70" s="10"/>
      <c r="AA70" s="10"/>
      <c r="AB70" s="10"/>
      <c r="AC70" s="10"/>
      <c r="AD70" s="10"/>
      <c r="AE70" s="15"/>
      <c r="AF70" s="35">
        <f t="shared" si="5"/>
        <v>0</v>
      </c>
    </row>
    <row r="71" spans="1:32" ht="15.75" customHeight="1" x14ac:dyDescent="0.25">
      <c r="A71" s="15" t="str">
        <f>January!A71</f>
        <v>Car-related</v>
      </c>
      <c r="B71" s="15"/>
      <c r="C71" s="10"/>
      <c r="D71" s="10"/>
      <c r="E71" s="10"/>
      <c r="F71" s="15"/>
      <c r="G71" s="10"/>
      <c r="H71" s="15"/>
      <c r="I71" s="10"/>
      <c r="J71" s="10"/>
      <c r="K71" s="10"/>
      <c r="L71" s="100"/>
      <c r="M71" s="10"/>
      <c r="N71" s="10"/>
      <c r="O71" s="10"/>
      <c r="P71" s="15"/>
      <c r="Q71" s="10"/>
      <c r="R71" s="100"/>
      <c r="S71" s="15"/>
      <c r="T71" s="10"/>
      <c r="U71" s="10"/>
      <c r="V71" s="15"/>
      <c r="W71" s="15"/>
      <c r="X71" s="10"/>
      <c r="Y71" s="15"/>
      <c r="Z71" s="10"/>
      <c r="AA71" s="10"/>
      <c r="AB71" s="100"/>
      <c r="AC71" s="10"/>
      <c r="AD71" s="10"/>
      <c r="AE71" s="15"/>
      <c r="AF71" s="35">
        <f t="shared" si="5"/>
        <v>0</v>
      </c>
    </row>
    <row r="72" spans="1:32" ht="15.75" customHeight="1" x14ac:dyDescent="0.25">
      <c r="A72" s="15" t="str">
        <f>January!A72</f>
        <v>Utilities</v>
      </c>
      <c r="B72" s="15"/>
      <c r="C72" s="10"/>
      <c r="D72" s="10"/>
      <c r="E72" s="10"/>
      <c r="F72" s="15"/>
      <c r="G72" s="10"/>
      <c r="H72" s="15"/>
      <c r="I72" s="10"/>
      <c r="J72" s="10"/>
      <c r="K72" s="10"/>
      <c r="L72" s="10"/>
      <c r="M72" s="10"/>
      <c r="N72" s="10"/>
      <c r="O72" s="10"/>
      <c r="P72" s="15"/>
      <c r="Q72" s="10"/>
      <c r="R72" s="10"/>
      <c r="S72" s="15"/>
      <c r="T72" s="10"/>
      <c r="U72" s="10"/>
      <c r="V72" s="15"/>
      <c r="W72" s="15"/>
      <c r="X72" s="10"/>
      <c r="Y72" s="15"/>
      <c r="Z72" s="10"/>
      <c r="AA72" s="10"/>
      <c r="AB72" s="10"/>
      <c r="AC72" s="10"/>
      <c r="AD72" s="10"/>
      <c r="AE72" s="15"/>
      <c r="AF72" s="35">
        <f t="shared" si="5"/>
        <v>0</v>
      </c>
    </row>
    <row r="73" spans="1:32" ht="15.75" customHeight="1" x14ac:dyDescent="0.25">
      <c r="A73" s="15" t="str">
        <f>January!A73</f>
        <v>Medical</v>
      </c>
      <c r="B73" s="15"/>
      <c r="C73" s="10"/>
      <c r="D73" s="10"/>
      <c r="E73" s="10"/>
      <c r="F73" s="15"/>
      <c r="G73" s="10"/>
      <c r="H73" s="15"/>
      <c r="I73" s="10"/>
      <c r="J73" s="10"/>
      <c r="K73" s="10"/>
      <c r="L73" s="10"/>
      <c r="M73" s="10"/>
      <c r="N73" s="10"/>
      <c r="O73" s="10"/>
      <c r="P73" s="15"/>
      <c r="Q73" s="10"/>
      <c r="R73" s="10"/>
      <c r="S73" s="15"/>
      <c r="T73" s="10"/>
      <c r="U73" s="10"/>
      <c r="V73" s="15"/>
      <c r="W73" s="15"/>
      <c r="X73" s="10"/>
      <c r="Y73" s="15"/>
      <c r="Z73" s="10"/>
      <c r="AA73" s="10"/>
      <c r="AB73" s="10"/>
      <c r="AC73" s="10"/>
      <c r="AD73" s="10"/>
      <c r="AE73" s="15"/>
      <c r="AF73" s="35">
        <f t="shared" si="5"/>
        <v>0</v>
      </c>
    </row>
    <row r="74" spans="1:32" ht="15.75" customHeight="1" x14ac:dyDescent="0.25">
      <c r="A74" s="15" t="str">
        <f>January!A74</f>
        <v>Insurance</v>
      </c>
      <c r="B74" s="15"/>
      <c r="C74" s="10"/>
      <c r="D74" s="10"/>
      <c r="E74" s="10"/>
      <c r="F74" s="15"/>
      <c r="G74" s="10"/>
      <c r="H74" s="15"/>
      <c r="I74" s="10"/>
      <c r="J74" s="10"/>
      <c r="K74" s="10"/>
      <c r="L74" s="10"/>
      <c r="M74" s="10"/>
      <c r="N74" s="10"/>
      <c r="O74" s="10"/>
      <c r="P74" s="15"/>
      <c r="Q74" s="10"/>
      <c r="R74" s="10"/>
      <c r="S74" s="15"/>
      <c r="T74" s="10"/>
      <c r="U74" s="10"/>
      <c r="V74" s="15"/>
      <c r="W74" s="15"/>
      <c r="X74" s="10"/>
      <c r="Y74" s="15"/>
      <c r="Z74" s="10"/>
      <c r="AA74" s="10"/>
      <c r="AB74" s="10"/>
      <c r="AC74" s="10"/>
      <c r="AD74" s="10"/>
      <c r="AE74" s="15"/>
      <c r="AF74" s="35">
        <f t="shared" si="5"/>
        <v>0</v>
      </c>
    </row>
    <row r="75" spans="1:32" ht="15.75" customHeight="1" x14ac:dyDescent="0.25">
      <c r="A75" s="15" t="str">
        <f>January!A75</f>
        <v>Misc</v>
      </c>
      <c r="B75" s="15"/>
      <c r="C75" s="10"/>
      <c r="D75" s="10"/>
      <c r="E75" s="10"/>
      <c r="F75" s="15"/>
      <c r="G75" s="10"/>
      <c r="H75" s="15"/>
      <c r="I75" s="10"/>
      <c r="J75" s="10"/>
      <c r="K75" s="10"/>
      <c r="L75" s="10"/>
      <c r="M75" s="10"/>
      <c r="N75" s="10"/>
      <c r="O75" s="10"/>
      <c r="P75" s="15"/>
      <c r="Q75" s="10"/>
      <c r="R75" s="10"/>
      <c r="S75" s="15"/>
      <c r="T75" s="10"/>
      <c r="U75" s="10"/>
      <c r="V75" s="15"/>
      <c r="W75" s="15"/>
      <c r="X75" s="10"/>
      <c r="Y75" s="15"/>
      <c r="Z75" s="10"/>
      <c r="AA75" s="10"/>
      <c r="AB75" s="10"/>
      <c r="AC75" s="10"/>
      <c r="AD75" s="10"/>
      <c r="AE75" s="15"/>
      <c r="AF75" s="35">
        <f t="shared" si="5"/>
        <v>0</v>
      </c>
    </row>
    <row r="76" spans="1:32" ht="15.75" customHeight="1" x14ac:dyDescent="0.25">
      <c r="A76" s="107"/>
      <c r="B76" s="103">
        <f t="shared" ref="B76:D76" si="7">SUM(B62:B75)</f>
        <v>0</v>
      </c>
      <c r="C76" s="103">
        <f t="shared" si="7"/>
        <v>0</v>
      </c>
      <c r="D76" s="103">
        <f t="shared" si="7"/>
        <v>0</v>
      </c>
      <c r="E76" s="103">
        <f>SUM(E62:E75)</f>
        <v>0</v>
      </c>
      <c r="F76" s="103">
        <f t="shared" ref="F76:AE76" si="8">SUM(F62:F75)</f>
        <v>0</v>
      </c>
      <c r="G76" s="103">
        <f t="shared" si="8"/>
        <v>0</v>
      </c>
      <c r="H76" s="103">
        <f t="shared" si="8"/>
        <v>0</v>
      </c>
      <c r="I76" s="103">
        <f t="shared" si="8"/>
        <v>0</v>
      </c>
      <c r="J76" s="103">
        <f t="shared" si="8"/>
        <v>0</v>
      </c>
      <c r="K76" s="103">
        <f t="shared" si="8"/>
        <v>0</v>
      </c>
      <c r="L76" s="103">
        <f t="shared" si="8"/>
        <v>0</v>
      </c>
      <c r="M76" s="103">
        <f t="shared" si="8"/>
        <v>0</v>
      </c>
      <c r="N76" s="103">
        <f t="shared" si="8"/>
        <v>0</v>
      </c>
      <c r="O76" s="103">
        <f t="shared" si="8"/>
        <v>0</v>
      </c>
      <c r="P76" s="103">
        <f t="shared" si="8"/>
        <v>0</v>
      </c>
      <c r="Q76" s="103">
        <f t="shared" si="8"/>
        <v>0</v>
      </c>
      <c r="R76" s="103">
        <f t="shared" si="8"/>
        <v>0</v>
      </c>
      <c r="S76" s="103">
        <f t="shared" si="8"/>
        <v>0</v>
      </c>
      <c r="T76" s="103">
        <f t="shared" si="8"/>
        <v>0</v>
      </c>
      <c r="U76" s="103">
        <f t="shared" si="8"/>
        <v>0</v>
      </c>
      <c r="V76" s="103">
        <f t="shared" si="8"/>
        <v>0</v>
      </c>
      <c r="W76" s="103">
        <f t="shared" si="8"/>
        <v>0</v>
      </c>
      <c r="X76" s="103">
        <f t="shared" si="8"/>
        <v>0</v>
      </c>
      <c r="Y76" s="103">
        <f t="shared" si="8"/>
        <v>0</v>
      </c>
      <c r="Z76" s="103">
        <f t="shared" si="8"/>
        <v>0</v>
      </c>
      <c r="AA76" s="103">
        <f t="shared" si="8"/>
        <v>0</v>
      </c>
      <c r="AB76" s="103">
        <f t="shared" si="8"/>
        <v>0</v>
      </c>
      <c r="AC76" s="103">
        <f t="shared" si="8"/>
        <v>0</v>
      </c>
      <c r="AD76" s="103">
        <f t="shared" si="8"/>
        <v>0</v>
      </c>
      <c r="AE76" s="103">
        <f t="shared" si="8"/>
        <v>0</v>
      </c>
      <c r="AF76" s="104">
        <f>SUM(AF62:AF75)</f>
        <v>0</v>
      </c>
    </row>
    <row r="77" spans="1:32" ht="15.75" customHeight="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35"/>
    </row>
    <row r="78" spans="1:32" ht="15.75" customHeight="1" x14ac:dyDescent="0.25">
      <c r="A78" s="45" t="s">
        <v>26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6">
        <f>SUM(AF59,AF76)</f>
        <v>0</v>
      </c>
    </row>
    <row r="79" spans="1:32" ht="15.75" customHeight="1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</row>
    <row r="80" spans="1:32" ht="15.75" customHeight="1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</row>
    <row r="81" spans="1:32" ht="15.75" customHeight="1" x14ac:dyDescent="0.25">
      <c r="A81" s="109" t="s">
        <v>27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1"/>
      <c r="AD81" s="110"/>
      <c r="AE81" s="110"/>
      <c r="AF81" s="110"/>
    </row>
    <row r="82" spans="1:32" ht="15.75" customHeight="1" x14ac:dyDescent="0.25">
      <c r="A82" s="15" t="str">
        <f>January!A82</f>
        <v>F&amp;B</v>
      </c>
      <c r="B82" s="15"/>
      <c r="C82" s="10"/>
      <c r="D82" s="10"/>
      <c r="E82" s="100"/>
      <c r="F82" s="100"/>
      <c r="G82" s="100"/>
      <c r="H82" s="10"/>
      <c r="I82" s="100"/>
      <c r="J82" s="10"/>
      <c r="K82" s="10"/>
      <c r="L82" s="100"/>
      <c r="M82" s="105"/>
      <c r="N82" s="10"/>
      <c r="O82" s="10"/>
      <c r="P82" s="10"/>
      <c r="Q82" s="100"/>
      <c r="R82" s="15"/>
      <c r="S82" s="10"/>
      <c r="T82" s="10"/>
      <c r="U82" s="10"/>
      <c r="V82" s="10"/>
      <c r="W82" s="10"/>
      <c r="X82" s="10"/>
      <c r="Y82" s="105"/>
      <c r="Z82" s="10"/>
      <c r="AA82" s="10"/>
      <c r="AB82" s="10"/>
      <c r="AC82" s="10"/>
      <c r="AD82" s="100"/>
      <c r="AE82" s="10"/>
      <c r="AF82" s="112">
        <f t="shared" ref="AF82:AF90" si="9">SUM(B82:AE82)</f>
        <v>0</v>
      </c>
    </row>
    <row r="83" spans="1:32" ht="15.75" customHeight="1" x14ac:dyDescent="0.25">
      <c r="A83" s="15" t="str">
        <f>January!A83</f>
        <v>Groceries</v>
      </c>
      <c r="B83" s="10"/>
      <c r="C83" s="10"/>
      <c r="D83" s="10"/>
      <c r="E83" s="100"/>
      <c r="F83" s="10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35">
        <f t="shared" si="9"/>
        <v>0</v>
      </c>
    </row>
    <row r="84" spans="1:32" ht="15.75" customHeight="1" x14ac:dyDescent="0.25">
      <c r="A84" s="15" t="str">
        <f>January!A84</f>
        <v>Parking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35">
        <f t="shared" si="9"/>
        <v>0</v>
      </c>
    </row>
    <row r="85" spans="1:32" ht="15.75" customHeight="1" x14ac:dyDescent="0.25">
      <c r="A85" s="15" t="str">
        <f>January!A85</f>
        <v>Haircut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35">
        <f t="shared" si="9"/>
        <v>0</v>
      </c>
    </row>
    <row r="86" spans="1:32" ht="15.75" customHeight="1" x14ac:dyDescent="0.25">
      <c r="A86" s="15" t="str">
        <f>January!A86</f>
        <v>Shopping</v>
      </c>
      <c r="B86" s="10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35">
        <f t="shared" si="9"/>
        <v>0</v>
      </c>
    </row>
    <row r="87" spans="1:32" ht="15.75" customHeight="1" x14ac:dyDescent="0.25">
      <c r="A87" s="15" t="str">
        <f>January!A87</f>
        <v>Movie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0"/>
      <c r="AD87" s="100"/>
      <c r="AE87" s="10"/>
      <c r="AF87" s="35">
        <f t="shared" si="9"/>
        <v>0</v>
      </c>
    </row>
    <row r="88" spans="1:32" ht="15.75" customHeight="1" x14ac:dyDescent="0.25">
      <c r="A88" s="15" t="str">
        <f>January!A88</f>
        <v>Investment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35">
        <f t="shared" si="9"/>
        <v>0</v>
      </c>
    </row>
    <row r="89" spans="1:32" ht="15.75" customHeight="1" x14ac:dyDescent="0.25">
      <c r="A89" s="15" t="str">
        <f>January!A89</f>
        <v>Ride-hailing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0"/>
      <c r="AF89" s="35">
        <f t="shared" si="9"/>
        <v>0</v>
      </c>
    </row>
    <row r="90" spans="1:32" ht="15.75" customHeight="1" x14ac:dyDescent="0.25">
      <c r="A90" s="15" t="str">
        <f>January!A90</f>
        <v>Misc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35">
        <f t="shared" si="9"/>
        <v>0</v>
      </c>
    </row>
    <row r="91" spans="1:32" ht="15.75" customHeight="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13"/>
    </row>
    <row r="92" spans="1:32" ht="15.75" customHeight="1" x14ac:dyDescent="0.25">
      <c r="A92" s="52" t="s">
        <v>28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3">
        <f>SUM(AF82:AF91)</f>
        <v>0</v>
      </c>
    </row>
    <row r="93" spans="1:32" ht="15.75" customHeight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</row>
    <row r="94" spans="1:32" ht="15.75" customHeight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</row>
    <row r="95" spans="1:32" ht="15.75" customHeight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</row>
    <row r="96" spans="1:32" ht="15.75" customHeight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</row>
    <row r="97" spans="1:32" ht="15.75" customHeight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</row>
    <row r="98" spans="1:32" ht="15.75" customHeight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</row>
    <row r="99" spans="1:32" ht="15.75" customHeight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</row>
    <row r="100" spans="1:32" ht="15.75" customHeight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</row>
    <row r="101" spans="1:32" ht="15.75" customHeight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</row>
    <row r="102" spans="1:32" ht="15.75" customHeight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</row>
    <row r="103" spans="1:32" ht="15.75" customHeight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</row>
    <row r="104" spans="1:32" ht="15.75" customHeight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</row>
    <row r="105" spans="1:32" ht="15.75" customHeight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</row>
    <row r="106" spans="1:32" ht="15.75" customHeight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</row>
    <row r="107" spans="1:32" ht="15.75" customHeight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</row>
    <row r="108" spans="1:32" ht="15.75" customHeight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</row>
    <row r="109" spans="1:32" ht="15.75" customHeight="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</row>
    <row r="110" spans="1:32" ht="15.75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</row>
    <row r="111" spans="1:32" ht="15.75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</row>
    <row r="112" spans="1:32" ht="15.75" customHeight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</row>
    <row r="113" spans="1:32" ht="15.75" customHeight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</row>
    <row r="114" spans="1:32" ht="15.75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</row>
    <row r="115" spans="1:32" ht="15.75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</row>
    <row r="116" spans="1:32" ht="15.75" customHeight="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</row>
    <row r="117" spans="1:32" ht="15.75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</row>
    <row r="118" spans="1:32" ht="15.75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</row>
    <row r="119" spans="1:32" ht="15.75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</row>
    <row r="120" spans="1:32" ht="15.75" customHeight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</row>
    <row r="121" spans="1:32" ht="15.75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</row>
    <row r="122" spans="1:32" ht="15.75" customHeight="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</row>
    <row r="123" spans="1:32" ht="15.75" customHeight="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</row>
    <row r="124" spans="1:32" ht="15.75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</row>
    <row r="125" spans="1:32" ht="15.75" customHeight="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</row>
    <row r="126" spans="1:32" ht="15.75" customHeight="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</row>
    <row r="127" spans="1:32" ht="15.75" customHeight="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</row>
    <row r="128" spans="1:32" ht="15.75" customHeight="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</row>
    <row r="129" spans="1:32" ht="15.75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</row>
    <row r="130" spans="1:32" ht="15.75" customHeight="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</row>
    <row r="131" spans="1:32" ht="15.75" customHeight="1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</row>
    <row r="132" spans="1:32" ht="15.75" customHeight="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</row>
    <row r="133" spans="1:32" ht="15.75" customHeight="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</row>
    <row r="134" spans="1:32" ht="15.75" customHeight="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</row>
    <row r="135" spans="1:32" ht="15.75" customHeight="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</row>
    <row r="136" spans="1:32" ht="15.75" customHeight="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</row>
    <row r="137" spans="1:32" ht="15.75" customHeight="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</row>
    <row r="138" spans="1:32" ht="15.75" customHeight="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</row>
    <row r="139" spans="1:32" ht="15.75" customHeight="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</row>
    <row r="140" spans="1:32" ht="15.75" customHeight="1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</row>
    <row r="141" spans="1:32" ht="15.75" customHeight="1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</row>
    <row r="142" spans="1:32" ht="15.75" customHeight="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</row>
    <row r="143" spans="1:32" ht="15.7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</row>
    <row r="144" spans="1:32" ht="15.75" customHeight="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</row>
    <row r="145" spans="1:32" ht="15.75" customHeight="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</row>
    <row r="146" spans="1:32" ht="15.75" customHeight="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</row>
    <row r="147" spans="1:32" ht="15.75" customHeight="1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</row>
    <row r="148" spans="1:32" ht="15.75" customHeight="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</row>
    <row r="149" spans="1:32" ht="15.75" customHeight="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</row>
    <row r="150" spans="1:32" ht="15.75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</row>
    <row r="151" spans="1:32" ht="15.75" customHeight="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</row>
    <row r="152" spans="1:32" ht="15.75" customHeight="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</row>
    <row r="153" spans="1:32" ht="15.75" customHeight="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</row>
    <row r="154" spans="1:32" ht="15.75" customHeight="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</row>
    <row r="155" spans="1:32" ht="15.75" customHeight="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</row>
    <row r="156" spans="1:32" ht="15.75" customHeight="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</row>
    <row r="157" spans="1:32" ht="15.75" customHeight="1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</row>
    <row r="158" spans="1:32" ht="15.75" customHeight="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</row>
    <row r="159" spans="1:32" ht="15.75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</row>
    <row r="160" spans="1:32" ht="15.75" customHeight="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</row>
    <row r="161" spans="1:32" ht="15.75" customHeight="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</row>
    <row r="162" spans="1:32" ht="15.75" customHeight="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</row>
    <row r="163" spans="1:32" ht="15.75" customHeight="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</row>
    <row r="164" spans="1:32" ht="15.75" customHeight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</row>
    <row r="165" spans="1:32" ht="15.75" customHeight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</row>
    <row r="166" spans="1:32" ht="15.75" customHeight="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</row>
    <row r="167" spans="1:32" ht="15.75" customHeight="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</row>
    <row r="168" spans="1:32" ht="15.75" customHeight="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</row>
    <row r="169" spans="1:32" ht="15.75" customHeight="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</row>
    <row r="170" spans="1:32" ht="15.75" customHeight="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</row>
    <row r="171" spans="1:32" ht="15.75" customHeight="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</row>
    <row r="172" spans="1:32" ht="15.75" customHeight="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</row>
    <row r="173" spans="1:32" ht="15.75" customHeight="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</row>
    <row r="174" spans="1:32" ht="15.75" customHeight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</row>
    <row r="175" spans="1:32" ht="15.75" customHeight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</row>
    <row r="176" spans="1:32" ht="15.75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</row>
    <row r="177" spans="1:32" ht="15.75" customHeight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</row>
    <row r="178" spans="1:32" ht="15.75" customHeight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</row>
    <row r="179" spans="1:32" ht="15.75" customHeight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</row>
    <row r="180" spans="1:32" ht="15.75" customHeight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</row>
    <row r="181" spans="1:32" ht="15.75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</row>
    <row r="182" spans="1:32" ht="15.75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</row>
    <row r="183" spans="1:32" ht="15.75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</row>
    <row r="184" spans="1:32" ht="15.75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</row>
    <row r="185" spans="1:32" ht="15.75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</row>
    <row r="186" spans="1:32" ht="15.75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</row>
    <row r="187" spans="1:32" ht="15.75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</row>
    <row r="188" spans="1:32" ht="15.75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</row>
    <row r="189" spans="1:32" ht="15.75" customHeight="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</row>
    <row r="190" spans="1:32" ht="15.75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</row>
    <row r="191" spans="1:32" ht="15.75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</row>
    <row r="192" spans="1:32" ht="15.75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</row>
    <row r="193" spans="1:32" ht="15.75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</row>
    <row r="194" spans="1:32" ht="15.75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</row>
    <row r="195" spans="1:32" ht="15.75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</row>
    <row r="196" spans="1:32" ht="15.75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</row>
    <row r="197" spans="1:32" ht="15.75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</row>
    <row r="198" spans="1:32" ht="15.75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</row>
    <row r="199" spans="1:32" ht="15.75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</row>
    <row r="200" spans="1:32" ht="15.75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</row>
    <row r="201" spans="1:32" ht="15.75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</row>
    <row r="202" spans="1:32" ht="15.75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</row>
    <row r="203" spans="1:32" ht="15.75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</row>
    <row r="204" spans="1:32" ht="15.75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</row>
    <row r="205" spans="1:32" ht="15.75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</row>
    <row r="206" spans="1:32" ht="15.75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</row>
    <row r="207" spans="1:32" ht="15.75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</row>
    <row r="208" spans="1:32" ht="15.75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</row>
    <row r="209" spans="1:32" ht="15.75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</row>
    <row r="210" spans="1:32" ht="15.75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</row>
    <row r="211" spans="1:32" ht="15.75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</row>
    <row r="212" spans="1:32" ht="15.75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</row>
    <row r="213" spans="1:32" ht="15.75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</row>
    <row r="214" spans="1:32" ht="15.75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</row>
    <row r="215" spans="1:32" ht="15.75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</row>
    <row r="216" spans="1:32" ht="15.75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</row>
    <row r="217" spans="1:32" ht="15.75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</row>
    <row r="218" spans="1:32" ht="15.75" customHeight="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</row>
    <row r="219" spans="1:32" ht="15.75" customHeight="1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</row>
    <row r="220" spans="1:32" ht="15.75" customHeight="1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</row>
    <row r="221" spans="1:32" ht="15.75" customHeight="1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</row>
    <row r="222" spans="1:32" ht="15.75" customHeight="1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</row>
    <row r="223" spans="1:32" ht="15.75" customHeight="1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</row>
    <row r="224" spans="1:32" ht="15.75" customHeight="1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</row>
    <row r="225" spans="1:32" ht="15.75" customHeight="1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</row>
    <row r="226" spans="1:32" ht="15.75" customHeight="1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</row>
    <row r="227" spans="1:32" ht="15.75" customHeight="1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</row>
    <row r="228" spans="1:32" ht="15.75" customHeight="1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</row>
    <row r="229" spans="1:32" ht="15.75" customHeight="1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</row>
    <row r="230" spans="1:32" ht="15.75" customHeight="1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</row>
    <row r="231" spans="1:32" ht="15.75" customHeight="1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</row>
    <row r="232" spans="1:32" ht="15.75" customHeight="1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</row>
    <row r="233" spans="1:32" ht="15.75" customHeight="1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</row>
    <row r="234" spans="1:32" ht="15.75" customHeight="1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</row>
    <row r="235" spans="1:32" ht="15.75" customHeight="1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</row>
    <row r="236" spans="1:32" ht="15.75" customHeight="1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</row>
    <row r="237" spans="1:32" ht="15.75" customHeight="1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</row>
    <row r="238" spans="1:32" ht="15.75" customHeight="1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</row>
    <row r="239" spans="1:32" ht="15.75" customHeight="1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</row>
    <row r="240" spans="1:32" ht="15.75" customHeight="1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</row>
    <row r="241" spans="1:32" ht="15.75" customHeight="1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</row>
    <row r="242" spans="1:32" ht="15.75" customHeight="1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</row>
    <row r="243" spans="1:32" ht="15.75" customHeight="1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</row>
    <row r="244" spans="1:32" ht="15.75" customHeight="1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</row>
    <row r="245" spans="1:32" ht="15.75" customHeight="1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</row>
    <row r="246" spans="1:32" ht="15.75" customHeight="1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</row>
    <row r="247" spans="1:32" ht="15.75" customHeight="1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</row>
    <row r="248" spans="1:32" ht="15.75" customHeight="1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</row>
    <row r="249" spans="1:32" ht="15.75" customHeight="1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</row>
    <row r="250" spans="1:32" ht="15.75" customHeight="1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</row>
    <row r="251" spans="1:32" ht="15.75" customHeight="1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</row>
    <row r="252" spans="1:32" ht="15.75" customHeight="1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</row>
    <row r="253" spans="1:32" ht="15.75" customHeight="1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</row>
    <row r="254" spans="1:32" ht="15.75" customHeight="1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</row>
    <row r="255" spans="1:32" ht="15.75" customHeight="1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</row>
    <row r="256" spans="1:32" ht="15.75" customHeight="1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</row>
    <row r="257" spans="1:32" ht="15.75" customHeight="1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</row>
    <row r="258" spans="1:32" ht="15.75" customHeight="1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</row>
    <row r="259" spans="1:32" ht="15.75" customHeight="1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</row>
    <row r="260" spans="1:32" ht="15.75" customHeight="1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</row>
    <row r="261" spans="1:32" ht="15.75" customHeight="1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</row>
    <row r="262" spans="1:32" ht="15.75" customHeight="1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</row>
    <row r="263" spans="1:32" ht="15.75" customHeight="1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</row>
    <row r="264" spans="1:32" ht="15.75" customHeight="1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</row>
    <row r="265" spans="1:32" ht="15.75" customHeight="1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</row>
    <row r="266" spans="1:32" ht="15.75" customHeight="1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</row>
    <row r="267" spans="1:32" ht="15.75" customHeight="1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</row>
    <row r="268" spans="1:32" ht="15.75" customHeight="1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</row>
    <row r="269" spans="1:32" ht="15.75" customHeight="1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</row>
    <row r="270" spans="1:32" ht="15.75" customHeight="1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</row>
    <row r="271" spans="1:32" ht="15.75" customHeight="1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</row>
    <row r="272" spans="1:32" ht="15.75" customHeight="1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</row>
    <row r="273" spans="1:32" ht="15.75" customHeight="1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</row>
    <row r="274" spans="1:32" ht="15.75" customHeight="1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</row>
    <row r="275" spans="1:32" ht="15.75" customHeight="1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</row>
    <row r="276" spans="1:32" ht="15.75" customHeight="1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</row>
    <row r="277" spans="1:32" ht="15.75" customHeight="1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</row>
    <row r="278" spans="1:32" ht="15.75" customHeight="1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</row>
    <row r="279" spans="1:32" ht="15.75" customHeight="1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</row>
    <row r="280" spans="1:32" ht="15.75" customHeight="1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</row>
    <row r="281" spans="1:32" ht="15.75" customHeight="1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</row>
    <row r="282" spans="1:32" ht="15.75" customHeight="1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</row>
    <row r="283" spans="1:32" ht="15.75" customHeight="1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</row>
    <row r="284" spans="1:32" ht="15.75" customHeight="1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</row>
    <row r="285" spans="1:32" ht="15.75" customHeight="1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</row>
    <row r="286" spans="1:32" ht="15.75" customHeight="1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</row>
    <row r="287" spans="1:32" ht="15.75" customHeight="1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</row>
    <row r="288" spans="1:32" ht="15.75" customHeight="1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</row>
    <row r="289" spans="1:32" ht="15.75" customHeight="1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</row>
    <row r="290" spans="1:32" ht="15.75" customHeight="1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</row>
    <row r="291" spans="1:32" ht="15.75" customHeight="1" x14ac:dyDescent="0.25"/>
    <row r="292" spans="1:32" ht="15.75" customHeight="1" x14ac:dyDescent="0.25"/>
    <row r="293" spans="1:32" ht="15.75" customHeight="1" x14ac:dyDescent="0.25"/>
    <row r="294" spans="1:32" ht="15.75" customHeight="1" x14ac:dyDescent="0.25"/>
    <row r="295" spans="1:32" ht="15.75" customHeight="1" x14ac:dyDescent="0.25"/>
    <row r="296" spans="1:32" ht="15.75" customHeight="1" x14ac:dyDescent="0.25"/>
    <row r="297" spans="1:32" ht="15.75" customHeight="1" x14ac:dyDescent="0.25"/>
    <row r="298" spans="1:32" ht="15.75" customHeight="1" x14ac:dyDescent="0.25"/>
    <row r="299" spans="1:32" ht="15.75" customHeight="1" x14ac:dyDescent="0.25"/>
    <row r="300" spans="1:32" ht="15.75" customHeight="1" x14ac:dyDescent="0.25"/>
    <row r="301" spans="1:32" ht="15.75" customHeight="1" x14ac:dyDescent="0.25"/>
    <row r="302" spans="1:32" ht="15.75" customHeight="1" x14ac:dyDescent="0.25"/>
    <row r="303" spans="1:32" ht="15.75" customHeight="1" x14ac:dyDescent="0.25"/>
    <row r="304" spans="1:32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</sheetData>
  <conditionalFormatting sqref="A1">
    <cfRule type="cellIs" dxfId="3" priority="1" operator="greaterThan">
      <formula>0</formula>
    </cfRule>
  </conditionalFormatting>
  <conditionalFormatting sqref="A1">
    <cfRule type="cellIs" dxfId="2" priority="2" operator="lessThan">
      <formula>0</formula>
    </cfRule>
  </conditionalFormatting>
  <pageMargins left="0.7" right="0.7" top="0.75" bottom="0.75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68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4.42578125" defaultRowHeight="15" customHeight="1" x14ac:dyDescent="0.25"/>
  <cols>
    <col min="1" max="1" width="17.28515625" customWidth="1"/>
    <col min="2" max="4" width="11.28515625" customWidth="1"/>
    <col min="5" max="5" width="13.42578125" customWidth="1"/>
    <col min="6" max="9" width="11.28515625" customWidth="1"/>
    <col min="10" max="10" width="12.28515625" customWidth="1"/>
    <col min="11" max="32" width="11.28515625" customWidth="1"/>
    <col min="33" max="33" width="11" customWidth="1"/>
  </cols>
  <sheetData>
    <row r="1" spans="1:33" x14ac:dyDescent="0.25">
      <c r="A1" s="62">
        <f>E45</f>
        <v>0</v>
      </c>
      <c r="B1" s="134" t="s">
        <v>37</v>
      </c>
      <c r="C1" s="136" t="s">
        <v>31</v>
      </c>
      <c r="D1" s="136" t="s">
        <v>32</v>
      </c>
      <c r="E1" s="134" t="s">
        <v>33</v>
      </c>
      <c r="F1" s="134" t="s">
        <v>34</v>
      </c>
      <c r="G1" s="134" t="s">
        <v>35</v>
      </c>
      <c r="H1" s="134" t="s">
        <v>36</v>
      </c>
      <c r="I1" s="134" t="s">
        <v>37</v>
      </c>
      <c r="J1" s="136" t="s">
        <v>31</v>
      </c>
      <c r="K1" s="136" t="s">
        <v>32</v>
      </c>
      <c r="L1" s="134" t="s">
        <v>33</v>
      </c>
      <c r="M1" s="134" t="s">
        <v>34</v>
      </c>
      <c r="N1" s="134" t="s">
        <v>35</v>
      </c>
      <c r="O1" s="134" t="s">
        <v>36</v>
      </c>
      <c r="P1" s="134" t="s">
        <v>37</v>
      </c>
      <c r="Q1" s="136" t="s">
        <v>31</v>
      </c>
      <c r="R1" s="136" t="s">
        <v>32</v>
      </c>
      <c r="S1" s="134" t="s">
        <v>33</v>
      </c>
      <c r="T1" s="134" t="s">
        <v>34</v>
      </c>
      <c r="U1" s="134" t="s">
        <v>35</v>
      </c>
      <c r="V1" s="134" t="s">
        <v>36</v>
      </c>
      <c r="W1" s="134" t="s">
        <v>37</v>
      </c>
      <c r="X1" s="136" t="s">
        <v>31</v>
      </c>
      <c r="Y1" s="136" t="s">
        <v>32</v>
      </c>
      <c r="Z1" s="134" t="s">
        <v>33</v>
      </c>
      <c r="AA1" s="134" t="s">
        <v>34</v>
      </c>
      <c r="AB1" s="134" t="s">
        <v>35</v>
      </c>
      <c r="AC1" s="134" t="s">
        <v>36</v>
      </c>
      <c r="AD1" s="134" t="s">
        <v>37</v>
      </c>
      <c r="AE1" s="136" t="s">
        <v>31</v>
      </c>
      <c r="AF1" s="136" t="s">
        <v>32</v>
      </c>
      <c r="AG1" s="64"/>
    </row>
    <row r="2" spans="1:33" x14ac:dyDescent="0.25">
      <c r="A2" s="65"/>
      <c r="B2" s="135">
        <v>45261</v>
      </c>
      <c r="C2" s="137">
        <v>45262</v>
      </c>
      <c r="D2" s="137">
        <v>45263</v>
      </c>
      <c r="E2" s="135">
        <v>45264</v>
      </c>
      <c r="F2" s="135">
        <v>45265</v>
      </c>
      <c r="G2" s="135">
        <v>45266</v>
      </c>
      <c r="H2" s="135">
        <v>45267</v>
      </c>
      <c r="I2" s="135">
        <v>45268</v>
      </c>
      <c r="J2" s="137">
        <v>45269</v>
      </c>
      <c r="K2" s="137">
        <v>45270</v>
      </c>
      <c r="L2" s="135">
        <v>45271</v>
      </c>
      <c r="M2" s="135">
        <v>45272</v>
      </c>
      <c r="N2" s="135">
        <v>45273</v>
      </c>
      <c r="O2" s="135">
        <v>45274</v>
      </c>
      <c r="P2" s="135">
        <v>45275</v>
      </c>
      <c r="Q2" s="137">
        <v>45276</v>
      </c>
      <c r="R2" s="137">
        <v>45277</v>
      </c>
      <c r="S2" s="135">
        <v>45278</v>
      </c>
      <c r="T2" s="135">
        <v>45279</v>
      </c>
      <c r="U2" s="135">
        <v>45280</v>
      </c>
      <c r="V2" s="135">
        <v>45281</v>
      </c>
      <c r="W2" s="135">
        <v>45282</v>
      </c>
      <c r="X2" s="137">
        <v>45283</v>
      </c>
      <c r="Y2" s="137">
        <v>45284</v>
      </c>
      <c r="Z2" s="135">
        <v>45285</v>
      </c>
      <c r="AA2" s="135">
        <v>45286</v>
      </c>
      <c r="AB2" s="135">
        <v>45287</v>
      </c>
      <c r="AC2" s="135">
        <v>45288</v>
      </c>
      <c r="AD2" s="135">
        <v>45289</v>
      </c>
      <c r="AE2" s="137">
        <v>45290</v>
      </c>
      <c r="AF2" s="137">
        <v>45291</v>
      </c>
      <c r="AG2" s="66" t="s">
        <v>13</v>
      </c>
    </row>
    <row r="3" spans="1:33" x14ac:dyDescent="0.25">
      <c r="A3" s="6" t="str">
        <f>January!A3</f>
        <v>Parking</v>
      </c>
      <c r="B3" s="124"/>
      <c r="C3" s="138"/>
      <c r="D3" s="131"/>
      <c r="E3" s="123"/>
      <c r="F3" s="126"/>
      <c r="G3" s="124"/>
      <c r="H3" s="124"/>
      <c r="I3" s="126"/>
      <c r="J3" s="138"/>
      <c r="K3" s="139"/>
      <c r="L3" s="123"/>
      <c r="M3" s="126"/>
      <c r="N3" s="124"/>
      <c r="O3" s="126"/>
      <c r="P3" s="124"/>
      <c r="Q3" s="139"/>
      <c r="R3" s="138"/>
      <c r="S3" s="123"/>
      <c r="T3" s="124"/>
      <c r="U3" s="124"/>
      <c r="V3" s="124"/>
      <c r="W3" s="124"/>
      <c r="X3" s="138"/>
      <c r="Y3" s="138"/>
      <c r="Z3" s="123"/>
      <c r="AA3" s="124"/>
      <c r="AB3" s="124"/>
      <c r="AC3" s="124"/>
      <c r="AD3" s="124"/>
      <c r="AE3" s="138"/>
      <c r="AF3" s="138"/>
      <c r="AG3" s="67">
        <f t="shared" ref="AG3:AG34" si="0">SUM(B3:AF3)</f>
        <v>0</v>
      </c>
    </row>
    <row r="4" spans="1:33" x14ac:dyDescent="0.25">
      <c r="A4" s="6" t="str">
        <f>January!A4</f>
        <v>F&amp;B</v>
      </c>
      <c r="B4" s="124"/>
      <c r="C4" s="138"/>
      <c r="D4" s="131"/>
      <c r="E4" s="123"/>
      <c r="F4" s="124"/>
      <c r="G4" s="124"/>
      <c r="H4" s="124"/>
      <c r="I4" s="124"/>
      <c r="J4" s="138"/>
      <c r="K4" s="138"/>
      <c r="L4" s="123"/>
      <c r="M4" s="124"/>
      <c r="N4" s="124"/>
      <c r="O4" s="126"/>
      <c r="P4" s="124"/>
      <c r="Q4" s="138"/>
      <c r="R4" s="138"/>
      <c r="S4" s="123"/>
      <c r="T4" s="124"/>
      <c r="U4" s="124"/>
      <c r="V4" s="124"/>
      <c r="W4" s="124"/>
      <c r="X4" s="138"/>
      <c r="Y4" s="138"/>
      <c r="Z4" s="123"/>
      <c r="AA4" s="124"/>
      <c r="AB4" s="124"/>
      <c r="AC4" s="124"/>
      <c r="AD4" s="124"/>
      <c r="AE4" s="139"/>
      <c r="AF4" s="138"/>
      <c r="AG4" s="67">
        <f t="shared" si="0"/>
        <v>0</v>
      </c>
    </row>
    <row r="5" spans="1:33" x14ac:dyDescent="0.25">
      <c r="A5" s="6" t="str">
        <f>January!A5</f>
        <v>Hair cut</v>
      </c>
      <c r="B5" s="124"/>
      <c r="C5" s="138"/>
      <c r="D5" s="131"/>
      <c r="E5" s="123"/>
      <c r="F5" s="124"/>
      <c r="G5" s="124"/>
      <c r="H5" s="124"/>
      <c r="I5" s="124"/>
      <c r="J5" s="138"/>
      <c r="K5" s="138"/>
      <c r="L5" s="123"/>
      <c r="M5" s="124"/>
      <c r="N5" s="124"/>
      <c r="O5" s="124"/>
      <c r="P5" s="124"/>
      <c r="Q5" s="138"/>
      <c r="R5" s="138"/>
      <c r="S5" s="123"/>
      <c r="T5" s="124"/>
      <c r="U5" s="124"/>
      <c r="V5" s="124"/>
      <c r="W5" s="124"/>
      <c r="X5" s="138"/>
      <c r="Y5" s="138"/>
      <c r="Z5" s="123"/>
      <c r="AA5" s="124"/>
      <c r="AB5" s="124"/>
      <c r="AC5" s="124"/>
      <c r="AD5" s="124"/>
      <c r="AE5" s="138"/>
      <c r="AF5" s="138"/>
      <c r="AG5" s="67">
        <f t="shared" si="0"/>
        <v>0</v>
      </c>
    </row>
    <row r="6" spans="1:33" x14ac:dyDescent="0.25">
      <c r="A6" s="6" t="str">
        <f>January!A6</f>
        <v>Parents</v>
      </c>
      <c r="B6" s="124"/>
      <c r="C6" s="138"/>
      <c r="D6" s="131"/>
      <c r="E6" s="123"/>
      <c r="F6" s="124"/>
      <c r="G6" s="124"/>
      <c r="H6" s="124"/>
      <c r="I6" s="124"/>
      <c r="J6" s="138"/>
      <c r="K6" s="138"/>
      <c r="L6" s="123"/>
      <c r="M6" s="124"/>
      <c r="N6" s="124"/>
      <c r="O6" s="124"/>
      <c r="P6" s="124"/>
      <c r="Q6" s="138"/>
      <c r="R6" s="138"/>
      <c r="S6" s="123"/>
      <c r="T6" s="124"/>
      <c r="U6" s="124"/>
      <c r="V6" s="124"/>
      <c r="W6" s="124"/>
      <c r="X6" s="138"/>
      <c r="Y6" s="138"/>
      <c r="Z6" s="123"/>
      <c r="AA6" s="124"/>
      <c r="AB6" s="124"/>
      <c r="AC6" s="124"/>
      <c r="AD6" s="124"/>
      <c r="AE6" s="138"/>
      <c r="AF6" s="138"/>
      <c r="AG6" s="67">
        <f t="shared" si="0"/>
        <v>0</v>
      </c>
    </row>
    <row r="7" spans="1:33" x14ac:dyDescent="0.25">
      <c r="A7" s="6" t="str">
        <f>January!A7</f>
        <v>Travel</v>
      </c>
      <c r="B7" s="124"/>
      <c r="C7" s="138"/>
      <c r="D7" s="131"/>
      <c r="E7" s="123"/>
      <c r="F7" s="124"/>
      <c r="G7" s="124"/>
      <c r="H7" s="124"/>
      <c r="I7" s="124"/>
      <c r="J7" s="138"/>
      <c r="K7" s="138"/>
      <c r="L7" s="123"/>
      <c r="M7" s="124"/>
      <c r="N7" s="124"/>
      <c r="O7" s="124"/>
      <c r="P7" s="124"/>
      <c r="Q7" s="138"/>
      <c r="R7" s="138"/>
      <c r="S7" s="123"/>
      <c r="T7" s="124"/>
      <c r="U7" s="124"/>
      <c r="V7" s="124"/>
      <c r="W7" s="124"/>
      <c r="X7" s="138"/>
      <c r="Y7" s="138"/>
      <c r="Z7" s="123"/>
      <c r="AA7" s="124"/>
      <c r="AB7" s="124"/>
      <c r="AC7" s="124"/>
      <c r="AD7" s="124"/>
      <c r="AE7" s="138"/>
      <c r="AF7" s="138"/>
      <c r="AG7" s="67">
        <f t="shared" si="0"/>
        <v>0</v>
      </c>
    </row>
    <row r="8" spans="1:33" x14ac:dyDescent="0.25">
      <c r="A8" s="6" t="str">
        <f>January!A8</f>
        <v>Car-related</v>
      </c>
      <c r="B8" s="124"/>
      <c r="C8" s="138"/>
      <c r="D8" s="131"/>
      <c r="E8" s="123"/>
      <c r="F8" s="124"/>
      <c r="G8" s="124"/>
      <c r="H8" s="124"/>
      <c r="I8" s="124"/>
      <c r="J8" s="138"/>
      <c r="K8" s="138"/>
      <c r="L8" s="123"/>
      <c r="M8" s="124"/>
      <c r="N8" s="124"/>
      <c r="O8" s="124"/>
      <c r="P8" s="124"/>
      <c r="Q8" s="138"/>
      <c r="R8" s="138"/>
      <c r="S8" s="123"/>
      <c r="T8" s="124"/>
      <c r="U8" s="124"/>
      <c r="V8" s="124"/>
      <c r="W8" s="124"/>
      <c r="X8" s="138"/>
      <c r="Y8" s="138"/>
      <c r="Z8" s="123"/>
      <c r="AA8" s="124"/>
      <c r="AB8" s="124"/>
      <c r="AC8" s="124"/>
      <c r="AD8" s="124"/>
      <c r="AE8" s="138"/>
      <c r="AF8" s="138"/>
      <c r="AG8" s="67">
        <f t="shared" si="0"/>
        <v>0</v>
      </c>
    </row>
    <row r="9" spans="1:33" x14ac:dyDescent="0.25">
      <c r="A9" s="6" t="str">
        <f>January!A9</f>
        <v>Shopping</v>
      </c>
      <c r="B9" s="124"/>
      <c r="C9" s="138"/>
      <c r="D9" s="131"/>
      <c r="E9" s="123"/>
      <c r="F9" s="124"/>
      <c r="G9" s="124"/>
      <c r="H9" s="124"/>
      <c r="I9" s="124"/>
      <c r="J9" s="138"/>
      <c r="K9" s="138"/>
      <c r="L9" s="123"/>
      <c r="M9" s="124"/>
      <c r="N9" s="124"/>
      <c r="O9" s="124"/>
      <c r="P9" s="124"/>
      <c r="Q9" s="138"/>
      <c r="R9" s="138"/>
      <c r="S9" s="123"/>
      <c r="T9" s="124"/>
      <c r="U9" s="124"/>
      <c r="V9" s="124"/>
      <c r="W9" s="124"/>
      <c r="X9" s="138"/>
      <c r="Y9" s="138"/>
      <c r="Z9" s="123"/>
      <c r="AA9" s="124"/>
      <c r="AB9" s="124"/>
      <c r="AC9" s="124"/>
      <c r="AD9" s="124"/>
      <c r="AE9" s="138"/>
      <c r="AF9" s="138"/>
      <c r="AG9" s="67">
        <f t="shared" si="0"/>
        <v>0</v>
      </c>
    </row>
    <row r="10" spans="1:33" x14ac:dyDescent="0.25">
      <c r="A10" s="6" t="str">
        <f>January!A10</f>
        <v>Utilities</v>
      </c>
      <c r="B10" s="124"/>
      <c r="C10" s="138"/>
      <c r="D10" s="131"/>
      <c r="E10" s="123"/>
      <c r="F10" s="124"/>
      <c r="G10" s="124"/>
      <c r="H10" s="124"/>
      <c r="I10" s="124"/>
      <c r="J10" s="138"/>
      <c r="K10" s="138"/>
      <c r="L10" s="123"/>
      <c r="M10" s="124"/>
      <c r="N10" s="124"/>
      <c r="O10" s="124"/>
      <c r="P10" s="124"/>
      <c r="Q10" s="138"/>
      <c r="R10" s="138"/>
      <c r="S10" s="123"/>
      <c r="T10" s="124"/>
      <c r="U10" s="124"/>
      <c r="V10" s="124"/>
      <c r="W10" s="124"/>
      <c r="X10" s="138"/>
      <c r="Y10" s="138"/>
      <c r="Z10" s="125"/>
      <c r="AA10" s="124"/>
      <c r="AB10" s="124"/>
      <c r="AC10" s="124"/>
      <c r="AD10" s="124"/>
      <c r="AE10" s="138"/>
      <c r="AF10" s="138"/>
      <c r="AG10" s="67">
        <f t="shared" si="0"/>
        <v>0</v>
      </c>
    </row>
    <row r="11" spans="1:33" x14ac:dyDescent="0.25">
      <c r="A11" s="6" t="str">
        <f>January!A11</f>
        <v>Property matters</v>
      </c>
      <c r="B11" s="126"/>
      <c r="C11" s="138"/>
      <c r="D11" s="131"/>
      <c r="E11" s="123"/>
      <c r="F11" s="124"/>
      <c r="G11" s="124"/>
      <c r="H11" s="124"/>
      <c r="I11" s="124"/>
      <c r="J11" s="138"/>
      <c r="K11" s="138"/>
      <c r="L11" s="123"/>
      <c r="M11" s="124"/>
      <c r="N11" s="124"/>
      <c r="O11" s="124"/>
      <c r="P11" s="124"/>
      <c r="Q11" s="138"/>
      <c r="R11" s="138"/>
      <c r="S11" s="123"/>
      <c r="T11" s="124"/>
      <c r="U11" s="124"/>
      <c r="V11" s="124"/>
      <c r="W11" s="124"/>
      <c r="X11" s="138"/>
      <c r="Y11" s="138"/>
      <c r="Z11" s="123"/>
      <c r="AA11" s="124"/>
      <c r="AB11" s="124"/>
      <c r="AC11" s="124"/>
      <c r="AD11" s="124"/>
      <c r="AE11" s="138"/>
      <c r="AF11" s="138"/>
      <c r="AG11" s="67">
        <f t="shared" si="0"/>
        <v>0</v>
      </c>
    </row>
    <row r="12" spans="1:33" x14ac:dyDescent="0.25">
      <c r="A12" s="6"/>
      <c r="B12" s="124"/>
      <c r="C12" s="138"/>
      <c r="D12" s="131"/>
      <c r="E12" s="123"/>
      <c r="F12" s="124"/>
      <c r="G12" s="124"/>
      <c r="H12" s="124"/>
      <c r="I12" s="124"/>
      <c r="J12" s="138"/>
      <c r="K12" s="138"/>
      <c r="L12" s="123"/>
      <c r="M12" s="124"/>
      <c r="N12" s="124"/>
      <c r="O12" s="124"/>
      <c r="P12" s="124"/>
      <c r="Q12" s="138"/>
      <c r="R12" s="138"/>
      <c r="S12" s="123"/>
      <c r="T12" s="124"/>
      <c r="U12" s="124"/>
      <c r="V12" s="124"/>
      <c r="W12" s="124"/>
      <c r="X12" s="138"/>
      <c r="Y12" s="138"/>
      <c r="Z12" s="123"/>
      <c r="AA12" s="124"/>
      <c r="AB12" s="124"/>
      <c r="AC12" s="124"/>
      <c r="AD12" s="124"/>
      <c r="AE12" s="138"/>
      <c r="AF12" s="138"/>
      <c r="AG12" s="67">
        <f t="shared" si="0"/>
        <v>0</v>
      </c>
    </row>
    <row r="13" spans="1:33" ht="14.25" customHeight="1" x14ac:dyDescent="0.25">
      <c r="A13" s="11" t="str">
        <f>January!A13</f>
        <v>Top Up:</v>
      </c>
      <c r="B13" s="124"/>
      <c r="C13" s="138"/>
      <c r="D13" s="131"/>
      <c r="E13" s="123"/>
      <c r="F13" s="124"/>
      <c r="G13" s="124"/>
      <c r="H13" s="124"/>
      <c r="I13" s="124"/>
      <c r="J13" s="138"/>
      <c r="K13" s="138"/>
      <c r="L13" s="123"/>
      <c r="M13" s="124"/>
      <c r="N13" s="124"/>
      <c r="O13" s="124"/>
      <c r="P13" s="124"/>
      <c r="Q13" s="138"/>
      <c r="R13" s="138"/>
      <c r="S13" s="123"/>
      <c r="T13" s="124"/>
      <c r="U13" s="124"/>
      <c r="V13" s="124"/>
      <c r="W13" s="124"/>
      <c r="X13" s="138"/>
      <c r="Y13" s="138"/>
      <c r="Z13" s="123"/>
      <c r="AA13" s="124"/>
      <c r="AB13" s="124"/>
      <c r="AC13" s="124"/>
      <c r="AD13" s="124"/>
      <c r="AE13" s="138"/>
      <c r="AF13" s="138"/>
      <c r="AG13" s="67">
        <f t="shared" si="0"/>
        <v>0</v>
      </c>
    </row>
    <row r="14" spans="1:33" x14ac:dyDescent="0.25">
      <c r="A14" s="6" t="str">
        <f>January!A14</f>
        <v>T&amp;G Card</v>
      </c>
      <c r="B14" s="124"/>
      <c r="C14" s="138"/>
      <c r="D14" s="131"/>
      <c r="E14" s="123"/>
      <c r="F14" s="124"/>
      <c r="G14" s="124"/>
      <c r="H14" s="124"/>
      <c r="I14" s="124"/>
      <c r="J14" s="138"/>
      <c r="K14" s="138"/>
      <c r="L14" s="123"/>
      <c r="M14" s="124"/>
      <c r="N14" s="124"/>
      <c r="O14" s="124"/>
      <c r="P14" s="124"/>
      <c r="Q14" s="138"/>
      <c r="R14" s="138"/>
      <c r="S14" s="123"/>
      <c r="T14" s="124"/>
      <c r="U14" s="124"/>
      <c r="V14" s="124"/>
      <c r="W14" s="124"/>
      <c r="X14" s="138"/>
      <c r="Y14" s="138"/>
      <c r="Z14" s="123"/>
      <c r="AA14" s="124"/>
      <c r="AB14" s="124"/>
      <c r="AC14" s="124"/>
      <c r="AD14" s="124"/>
      <c r="AE14" s="138"/>
      <c r="AF14" s="138"/>
      <c r="AG14" s="67">
        <f t="shared" si="0"/>
        <v>0</v>
      </c>
    </row>
    <row r="15" spans="1:33" x14ac:dyDescent="0.25">
      <c r="A15" s="6" t="str">
        <f>January!A15</f>
        <v>T&amp;G eWallet</v>
      </c>
      <c r="B15" s="124"/>
      <c r="C15" s="138"/>
      <c r="D15" s="131"/>
      <c r="E15" s="123"/>
      <c r="F15" s="124"/>
      <c r="G15" s="124"/>
      <c r="H15" s="124"/>
      <c r="I15" s="124"/>
      <c r="J15" s="138"/>
      <c r="K15" s="138"/>
      <c r="L15" s="123"/>
      <c r="M15" s="124"/>
      <c r="N15" s="124"/>
      <c r="O15" s="124"/>
      <c r="P15" s="124"/>
      <c r="Q15" s="138"/>
      <c r="R15" s="138"/>
      <c r="S15" s="123"/>
      <c r="T15" s="124"/>
      <c r="U15" s="124"/>
      <c r="V15" s="124"/>
      <c r="W15" s="124"/>
      <c r="X15" s="138"/>
      <c r="Y15" s="138"/>
      <c r="Z15" s="123"/>
      <c r="AA15" s="124"/>
      <c r="AB15" s="124"/>
      <c r="AC15" s="124"/>
      <c r="AD15" s="124"/>
      <c r="AE15" s="138"/>
      <c r="AF15" s="138"/>
      <c r="AG15" s="67">
        <f t="shared" si="0"/>
        <v>0</v>
      </c>
    </row>
    <row r="16" spans="1:33" x14ac:dyDescent="0.25">
      <c r="A16" s="6"/>
      <c r="B16" s="124"/>
      <c r="C16" s="138"/>
      <c r="D16" s="131"/>
      <c r="E16" s="123"/>
      <c r="F16" s="124"/>
      <c r="G16" s="124"/>
      <c r="H16" s="124"/>
      <c r="I16" s="124"/>
      <c r="J16" s="138"/>
      <c r="K16" s="138"/>
      <c r="L16" s="123"/>
      <c r="M16" s="124"/>
      <c r="N16" s="124"/>
      <c r="O16" s="124"/>
      <c r="P16" s="124"/>
      <c r="Q16" s="138"/>
      <c r="R16" s="138"/>
      <c r="S16" s="123"/>
      <c r="T16" s="124"/>
      <c r="U16" s="124"/>
      <c r="V16" s="124"/>
      <c r="W16" s="124"/>
      <c r="X16" s="138"/>
      <c r="Y16" s="138"/>
      <c r="Z16" s="123"/>
      <c r="AA16" s="124"/>
      <c r="AB16" s="124"/>
      <c r="AC16" s="124"/>
      <c r="AD16" s="124"/>
      <c r="AE16" s="138"/>
      <c r="AF16" s="138"/>
      <c r="AG16" s="67">
        <f t="shared" si="0"/>
        <v>0</v>
      </c>
    </row>
    <row r="17" spans="1:33" x14ac:dyDescent="0.25">
      <c r="A17" s="11" t="str">
        <f>January!A17</f>
        <v>Loans:</v>
      </c>
      <c r="B17" s="124"/>
      <c r="C17" s="138"/>
      <c r="D17" s="131"/>
      <c r="E17" s="123"/>
      <c r="F17" s="124"/>
      <c r="G17" s="124"/>
      <c r="H17" s="124"/>
      <c r="I17" s="124"/>
      <c r="J17" s="138"/>
      <c r="K17" s="138"/>
      <c r="L17" s="123"/>
      <c r="M17" s="124"/>
      <c r="N17" s="124"/>
      <c r="O17" s="124"/>
      <c r="P17" s="124"/>
      <c r="Q17" s="138"/>
      <c r="R17" s="138"/>
      <c r="S17" s="123"/>
      <c r="T17" s="124"/>
      <c r="U17" s="124"/>
      <c r="V17" s="124"/>
      <c r="W17" s="124"/>
      <c r="X17" s="138"/>
      <c r="Y17" s="138"/>
      <c r="Z17" s="123"/>
      <c r="AA17" s="124"/>
      <c r="AB17" s="124"/>
      <c r="AC17" s="124"/>
      <c r="AD17" s="124"/>
      <c r="AE17" s="138"/>
      <c r="AF17" s="138"/>
      <c r="AG17" s="67">
        <f t="shared" si="0"/>
        <v>0</v>
      </c>
    </row>
    <row r="18" spans="1:33" x14ac:dyDescent="0.25">
      <c r="A18" s="6" t="str">
        <f>January!A18</f>
        <v>Mortgage</v>
      </c>
      <c r="B18" s="126"/>
      <c r="C18" s="138"/>
      <c r="D18" s="131"/>
      <c r="E18" s="123"/>
      <c r="F18" s="124"/>
      <c r="G18" s="124"/>
      <c r="H18" s="124"/>
      <c r="I18" s="124"/>
      <c r="J18" s="138"/>
      <c r="K18" s="138"/>
      <c r="L18" s="123"/>
      <c r="M18" s="124"/>
      <c r="N18" s="124"/>
      <c r="O18" s="124"/>
      <c r="P18" s="124"/>
      <c r="Q18" s="138"/>
      <c r="R18" s="138"/>
      <c r="S18" s="123"/>
      <c r="T18" s="124"/>
      <c r="U18" s="124"/>
      <c r="V18" s="124"/>
      <c r="W18" s="124"/>
      <c r="X18" s="138"/>
      <c r="Y18" s="138"/>
      <c r="Z18" s="123"/>
      <c r="AA18" s="124"/>
      <c r="AB18" s="124"/>
      <c r="AC18" s="124"/>
      <c r="AD18" s="124"/>
      <c r="AE18" s="139"/>
      <c r="AF18" s="138"/>
      <c r="AG18" s="67">
        <f t="shared" si="0"/>
        <v>0</v>
      </c>
    </row>
    <row r="19" spans="1:33" ht="15.75" customHeight="1" x14ac:dyDescent="0.25">
      <c r="A19" s="6" t="str">
        <f>January!A19</f>
        <v>Car loan</v>
      </c>
      <c r="B19" s="124"/>
      <c r="C19" s="138"/>
      <c r="D19" s="131"/>
      <c r="E19" s="123"/>
      <c r="F19" s="124"/>
      <c r="G19" s="124"/>
      <c r="H19" s="124"/>
      <c r="I19" s="124"/>
      <c r="J19" s="138"/>
      <c r="K19" s="138"/>
      <c r="L19" s="123"/>
      <c r="M19" s="124"/>
      <c r="N19" s="124"/>
      <c r="O19" s="124"/>
      <c r="P19" s="124"/>
      <c r="Q19" s="138"/>
      <c r="R19" s="138"/>
      <c r="S19" s="123"/>
      <c r="T19" s="124"/>
      <c r="U19" s="124"/>
      <c r="V19" s="124"/>
      <c r="W19" s="124"/>
      <c r="X19" s="138"/>
      <c r="Y19" s="138"/>
      <c r="Z19" s="123"/>
      <c r="AA19" s="124"/>
      <c r="AB19" s="124"/>
      <c r="AC19" s="124"/>
      <c r="AD19" s="124"/>
      <c r="AE19" s="138"/>
      <c r="AF19" s="138"/>
      <c r="AG19" s="67">
        <f t="shared" si="0"/>
        <v>0</v>
      </c>
    </row>
    <row r="20" spans="1:33" ht="15.75" customHeight="1" x14ac:dyDescent="0.25">
      <c r="A20" s="6"/>
      <c r="B20" s="124"/>
      <c r="C20" s="138"/>
      <c r="D20" s="131"/>
      <c r="E20" s="123"/>
      <c r="F20" s="124"/>
      <c r="G20" s="124"/>
      <c r="H20" s="124"/>
      <c r="I20" s="124"/>
      <c r="J20" s="138"/>
      <c r="K20" s="138"/>
      <c r="L20" s="123"/>
      <c r="M20" s="124"/>
      <c r="N20" s="124"/>
      <c r="O20" s="124"/>
      <c r="P20" s="124"/>
      <c r="Q20" s="138"/>
      <c r="R20" s="138"/>
      <c r="S20" s="123"/>
      <c r="T20" s="124"/>
      <c r="U20" s="124"/>
      <c r="V20" s="124"/>
      <c r="W20" s="124"/>
      <c r="X20" s="138"/>
      <c r="Y20" s="138"/>
      <c r="Z20" s="123"/>
      <c r="AA20" s="124"/>
      <c r="AB20" s="124"/>
      <c r="AC20" s="124"/>
      <c r="AD20" s="124"/>
      <c r="AE20" s="138"/>
      <c r="AF20" s="138"/>
      <c r="AG20" s="67">
        <f t="shared" si="0"/>
        <v>0</v>
      </c>
    </row>
    <row r="21" spans="1:33" ht="15.75" customHeight="1" x14ac:dyDescent="0.25">
      <c r="A21" s="11" t="str">
        <f>January!A21</f>
        <v>Credit Card:</v>
      </c>
      <c r="B21" s="124"/>
      <c r="C21" s="138"/>
      <c r="D21" s="131"/>
      <c r="E21" s="123"/>
      <c r="F21" s="124"/>
      <c r="G21" s="124"/>
      <c r="H21" s="124"/>
      <c r="I21" s="124"/>
      <c r="J21" s="138"/>
      <c r="K21" s="138"/>
      <c r="L21" s="123"/>
      <c r="M21" s="124"/>
      <c r="N21" s="124"/>
      <c r="O21" s="124"/>
      <c r="P21" s="124"/>
      <c r="Q21" s="138"/>
      <c r="R21" s="138"/>
      <c r="S21" s="123"/>
      <c r="T21" s="124"/>
      <c r="U21" s="124"/>
      <c r="V21" s="124"/>
      <c r="W21" s="124"/>
      <c r="X21" s="138"/>
      <c r="Y21" s="138"/>
      <c r="Z21" s="123"/>
      <c r="AA21" s="124"/>
      <c r="AB21" s="124"/>
      <c r="AC21" s="124"/>
      <c r="AD21" s="124"/>
      <c r="AE21" s="138"/>
      <c r="AF21" s="138"/>
      <c r="AG21" s="67">
        <f t="shared" si="0"/>
        <v>0</v>
      </c>
    </row>
    <row r="22" spans="1:33" ht="15.75" customHeight="1" x14ac:dyDescent="0.25">
      <c r="A22" s="6" t="str">
        <f>January!A22</f>
        <v>[Card 1]</v>
      </c>
      <c r="B22" s="124"/>
      <c r="C22" s="138"/>
      <c r="D22" s="131"/>
      <c r="E22" s="123"/>
      <c r="F22" s="124"/>
      <c r="G22" s="124"/>
      <c r="H22" s="124"/>
      <c r="I22" s="124"/>
      <c r="J22" s="139"/>
      <c r="K22" s="138"/>
      <c r="L22" s="123"/>
      <c r="M22" s="126"/>
      <c r="N22" s="124"/>
      <c r="O22" s="124"/>
      <c r="P22" s="124"/>
      <c r="Q22" s="138"/>
      <c r="R22" s="138"/>
      <c r="S22" s="123"/>
      <c r="T22" s="124"/>
      <c r="U22" s="124"/>
      <c r="V22" s="124"/>
      <c r="W22" s="124"/>
      <c r="X22" s="138"/>
      <c r="Y22" s="138"/>
      <c r="Z22" s="123"/>
      <c r="AA22" s="124"/>
      <c r="AB22" s="124"/>
      <c r="AC22" s="124"/>
      <c r="AD22" s="124"/>
      <c r="AE22" s="138"/>
      <c r="AF22" s="138"/>
      <c r="AG22" s="67">
        <f t="shared" si="0"/>
        <v>0</v>
      </c>
    </row>
    <row r="23" spans="1:33" ht="15.75" customHeight="1" x14ac:dyDescent="0.25">
      <c r="A23" s="6" t="str">
        <f>January!A23</f>
        <v>[Card 2]</v>
      </c>
      <c r="B23" s="124"/>
      <c r="C23" s="138"/>
      <c r="D23" s="131"/>
      <c r="E23" s="123"/>
      <c r="F23" s="124"/>
      <c r="G23" s="124"/>
      <c r="H23" s="124"/>
      <c r="I23" s="124"/>
      <c r="J23" s="138"/>
      <c r="K23" s="138"/>
      <c r="L23" s="123"/>
      <c r="M23" s="124"/>
      <c r="N23" s="124"/>
      <c r="O23" s="126"/>
      <c r="P23" s="124"/>
      <c r="Q23" s="138"/>
      <c r="R23" s="138"/>
      <c r="S23" s="123"/>
      <c r="T23" s="124"/>
      <c r="U23" s="124"/>
      <c r="V23" s="124"/>
      <c r="W23" s="124"/>
      <c r="X23" s="138"/>
      <c r="Y23" s="138"/>
      <c r="Z23" s="123"/>
      <c r="AA23" s="124"/>
      <c r="AB23" s="124"/>
      <c r="AC23" s="124"/>
      <c r="AD23" s="124"/>
      <c r="AE23" s="138"/>
      <c r="AF23" s="138"/>
      <c r="AG23" s="67">
        <f t="shared" si="0"/>
        <v>0</v>
      </c>
    </row>
    <row r="24" spans="1:33" ht="15.75" customHeight="1" x14ac:dyDescent="0.25">
      <c r="A24" s="6"/>
      <c r="B24" s="124"/>
      <c r="C24" s="138"/>
      <c r="D24" s="131"/>
      <c r="E24" s="123"/>
      <c r="F24" s="124"/>
      <c r="G24" s="124"/>
      <c r="H24" s="124"/>
      <c r="I24" s="124"/>
      <c r="J24" s="138"/>
      <c r="K24" s="138"/>
      <c r="L24" s="123"/>
      <c r="M24" s="124"/>
      <c r="N24" s="124"/>
      <c r="O24" s="124"/>
      <c r="P24" s="124"/>
      <c r="Q24" s="138"/>
      <c r="R24" s="138"/>
      <c r="S24" s="123"/>
      <c r="T24" s="124"/>
      <c r="U24" s="124"/>
      <c r="V24" s="124"/>
      <c r="W24" s="124"/>
      <c r="X24" s="138"/>
      <c r="Y24" s="138"/>
      <c r="Z24" s="123"/>
      <c r="AA24" s="124"/>
      <c r="AB24" s="124"/>
      <c r="AC24" s="124"/>
      <c r="AD24" s="124"/>
      <c r="AE24" s="138"/>
      <c r="AF24" s="138"/>
      <c r="AG24" s="67">
        <f t="shared" si="0"/>
        <v>0</v>
      </c>
    </row>
    <row r="25" spans="1:33" ht="15.75" customHeight="1" x14ac:dyDescent="0.25">
      <c r="A25" s="11" t="str">
        <f>January!A25</f>
        <v>Investment:</v>
      </c>
      <c r="B25" s="124"/>
      <c r="C25" s="138"/>
      <c r="D25" s="131"/>
      <c r="E25" s="123"/>
      <c r="F25" s="124"/>
      <c r="G25" s="124"/>
      <c r="H25" s="124"/>
      <c r="I25" s="124"/>
      <c r="J25" s="138"/>
      <c r="K25" s="138"/>
      <c r="L25" s="123"/>
      <c r="M25" s="124"/>
      <c r="N25" s="124"/>
      <c r="O25" s="124"/>
      <c r="P25" s="124"/>
      <c r="Q25" s="138"/>
      <c r="R25" s="138"/>
      <c r="S25" s="123"/>
      <c r="T25" s="124"/>
      <c r="U25" s="124"/>
      <c r="V25" s="124"/>
      <c r="W25" s="124"/>
      <c r="X25" s="138"/>
      <c r="Y25" s="138"/>
      <c r="Z25" s="123"/>
      <c r="AA25" s="124"/>
      <c r="AB25" s="124"/>
      <c r="AC25" s="124"/>
      <c r="AD25" s="124"/>
      <c r="AE25" s="138"/>
      <c r="AF25" s="138"/>
      <c r="AG25" s="67">
        <f t="shared" si="0"/>
        <v>0</v>
      </c>
    </row>
    <row r="26" spans="1:33" ht="15.75" customHeight="1" x14ac:dyDescent="0.25">
      <c r="A26" s="6" t="str">
        <f>January!A26</f>
        <v>PRS</v>
      </c>
      <c r="B26" s="124"/>
      <c r="C26" s="138"/>
      <c r="D26" s="131"/>
      <c r="E26" s="123"/>
      <c r="F26" s="126"/>
      <c r="G26" s="124"/>
      <c r="H26" s="124"/>
      <c r="I26" s="124"/>
      <c r="J26" s="138"/>
      <c r="K26" s="138"/>
      <c r="L26" s="123"/>
      <c r="M26" s="124"/>
      <c r="N26" s="124"/>
      <c r="O26" s="124"/>
      <c r="P26" s="124"/>
      <c r="Q26" s="138"/>
      <c r="R26" s="138"/>
      <c r="S26" s="123"/>
      <c r="T26" s="124"/>
      <c r="U26" s="124"/>
      <c r="V26" s="124"/>
      <c r="W26" s="124"/>
      <c r="X26" s="138"/>
      <c r="Y26" s="138"/>
      <c r="Z26" s="123"/>
      <c r="AA26" s="124"/>
      <c r="AB26" s="124"/>
      <c r="AC26" s="124"/>
      <c r="AD26" s="124"/>
      <c r="AE26" s="138"/>
      <c r="AF26" s="138"/>
      <c r="AG26" s="67">
        <f t="shared" si="0"/>
        <v>0</v>
      </c>
    </row>
    <row r="27" spans="1:33" ht="15.75" customHeight="1" x14ac:dyDescent="0.25">
      <c r="A27" s="6" t="str">
        <f>January!A27</f>
        <v>StashAway</v>
      </c>
      <c r="B27" s="126"/>
      <c r="C27" s="138"/>
      <c r="D27" s="131"/>
      <c r="E27" s="123"/>
      <c r="F27" s="124"/>
      <c r="G27" s="124"/>
      <c r="H27" s="124"/>
      <c r="I27" s="124"/>
      <c r="J27" s="138"/>
      <c r="K27" s="138"/>
      <c r="L27" s="123"/>
      <c r="M27" s="124"/>
      <c r="N27" s="124"/>
      <c r="O27" s="124"/>
      <c r="P27" s="124"/>
      <c r="Q27" s="138"/>
      <c r="R27" s="138"/>
      <c r="S27" s="123"/>
      <c r="T27" s="124"/>
      <c r="U27" s="124"/>
      <c r="V27" s="124"/>
      <c r="W27" s="124"/>
      <c r="X27" s="138"/>
      <c r="Y27" s="138"/>
      <c r="Z27" s="123"/>
      <c r="AA27" s="124"/>
      <c r="AB27" s="124"/>
      <c r="AC27" s="124"/>
      <c r="AD27" s="124"/>
      <c r="AE27" s="138"/>
      <c r="AF27" s="138"/>
      <c r="AG27" s="67">
        <f t="shared" si="0"/>
        <v>0</v>
      </c>
    </row>
    <row r="28" spans="1:33" ht="15.75" customHeight="1" x14ac:dyDescent="0.25">
      <c r="A28" s="6" t="str">
        <f>January!A28</f>
        <v>MY Equities</v>
      </c>
      <c r="B28" s="124"/>
      <c r="C28" s="139"/>
      <c r="D28" s="131"/>
      <c r="E28" s="123"/>
      <c r="F28" s="124"/>
      <c r="G28" s="124"/>
      <c r="H28" s="124"/>
      <c r="I28" s="124"/>
      <c r="J28" s="138"/>
      <c r="K28" s="138"/>
      <c r="L28" s="123"/>
      <c r="M28" s="124"/>
      <c r="N28" s="124"/>
      <c r="O28" s="124"/>
      <c r="P28" s="124"/>
      <c r="Q28" s="138"/>
      <c r="R28" s="138"/>
      <c r="S28" s="123"/>
      <c r="T28" s="124"/>
      <c r="U28" s="124"/>
      <c r="V28" s="124"/>
      <c r="W28" s="124"/>
      <c r="X28" s="138"/>
      <c r="Y28" s="138"/>
      <c r="Z28" s="123"/>
      <c r="AA28" s="124"/>
      <c r="AB28" s="124"/>
      <c r="AC28" s="124"/>
      <c r="AD28" s="124"/>
      <c r="AE28" s="138"/>
      <c r="AF28" s="138"/>
      <c r="AG28" s="67">
        <f t="shared" si="0"/>
        <v>0</v>
      </c>
    </row>
    <row r="29" spans="1:33" ht="15.75" customHeight="1" x14ac:dyDescent="0.25">
      <c r="A29" s="6" t="str">
        <f>January!A29</f>
        <v>US Equities</v>
      </c>
      <c r="B29" s="124"/>
      <c r="C29" s="138"/>
      <c r="D29" s="131"/>
      <c r="E29" s="123"/>
      <c r="F29" s="124"/>
      <c r="G29" s="124"/>
      <c r="H29" s="124"/>
      <c r="I29" s="124"/>
      <c r="J29" s="138"/>
      <c r="K29" s="138"/>
      <c r="L29" s="123"/>
      <c r="M29" s="124"/>
      <c r="N29" s="124"/>
      <c r="O29" s="124"/>
      <c r="P29" s="124"/>
      <c r="Q29" s="138"/>
      <c r="R29" s="138"/>
      <c r="S29" s="123"/>
      <c r="T29" s="124"/>
      <c r="U29" s="124"/>
      <c r="V29" s="124"/>
      <c r="W29" s="124"/>
      <c r="X29" s="138"/>
      <c r="Y29" s="138"/>
      <c r="Z29" s="123"/>
      <c r="AA29" s="124"/>
      <c r="AB29" s="124"/>
      <c r="AC29" s="124"/>
      <c r="AD29" s="124"/>
      <c r="AE29" s="138"/>
      <c r="AF29" s="138"/>
      <c r="AG29" s="67">
        <f t="shared" si="0"/>
        <v>0</v>
      </c>
    </row>
    <row r="30" spans="1:33" ht="15.75" customHeight="1" x14ac:dyDescent="0.25">
      <c r="A30" s="6" t="str">
        <f>January!A30</f>
        <v>ASM</v>
      </c>
      <c r="B30" s="124"/>
      <c r="C30" s="138"/>
      <c r="D30" s="131"/>
      <c r="E30" s="123"/>
      <c r="F30" s="124"/>
      <c r="G30" s="124"/>
      <c r="H30" s="124"/>
      <c r="I30" s="124"/>
      <c r="J30" s="138"/>
      <c r="K30" s="138"/>
      <c r="L30" s="123"/>
      <c r="M30" s="124"/>
      <c r="N30" s="124"/>
      <c r="O30" s="124"/>
      <c r="P30" s="124"/>
      <c r="Q30" s="138"/>
      <c r="R30" s="138"/>
      <c r="S30" s="123"/>
      <c r="T30" s="124"/>
      <c r="U30" s="124"/>
      <c r="V30" s="124"/>
      <c r="W30" s="124"/>
      <c r="X30" s="138"/>
      <c r="Y30" s="138"/>
      <c r="Z30" s="123"/>
      <c r="AA30" s="124"/>
      <c r="AB30" s="124"/>
      <c r="AC30" s="124"/>
      <c r="AD30" s="124"/>
      <c r="AE30" s="138"/>
      <c r="AF30" s="138"/>
      <c r="AG30" s="67">
        <f t="shared" si="0"/>
        <v>0</v>
      </c>
    </row>
    <row r="31" spans="1:33" ht="15.75" customHeight="1" x14ac:dyDescent="0.25">
      <c r="A31" s="6" t="str">
        <f>January!A31</f>
        <v>P2P</v>
      </c>
      <c r="B31" s="124"/>
      <c r="C31" s="138"/>
      <c r="D31" s="131"/>
      <c r="E31" s="123"/>
      <c r="F31" s="124"/>
      <c r="G31" s="124"/>
      <c r="H31" s="124"/>
      <c r="I31" s="124"/>
      <c r="J31" s="138"/>
      <c r="K31" s="138"/>
      <c r="L31" s="123"/>
      <c r="M31" s="124"/>
      <c r="N31" s="124"/>
      <c r="O31" s="124"/>
      <c r="P31" s="124"/>
      <c r="Q31" s="138"/>
      <c r="R31" s="138"/>
      <c r="S31" s="123"/>
      <c r="T31" s="124"/>
      <c r="U31" s="124"/>
      <c r="V31" s="124"/>
      <c r="W31" s="124"/>
      <c r="X31" s="138"/>
      <c r="Y31" s="138"/>
      <c r="Z31" s="123"/>
      <c r="AA31" s="124"/>
      <c r="AB31" s="124"/>
      <c r="AC31" s="124"/>
      <c r="AD31" s="124"/>
      <c r="AE31" s="138"/>
      <c r="AF31" s="138"/>
      <c r="AG31" s="67">
        <f t="shared" si="0"/>
        <v>0</v>
      </c>
    </row>
    <row r="32" spans="1:33" ht="15.75" customHeight="1" x14ac:dyDescent="0.25">
      <c r="A32" s="6" t="str">
        <f>January!A32</f>
        <v>Crypto</v>
      </c>
      <c r="B32" s="124"/>
      <c r="C32" s="138"/>
      <c r="D32" s="131"/>
      <c r="E32" s="123"/>
      <c r="F32" s="124"/>
      <c r="G32" s="124"/>
      <c r="H32" s="124"/>
      <c r="I32" s="124"/>
      <c r="J32" s="138"/>
      <c r="K32" s="138"/>
      <c r="L32" s="123"/>
      <c r="M32" s="124"/>
      <c r="N32" s="124"/>
      <c r="O32" s="124"/>
      <c r="P32" s="124"/>
      <c r="Q32" s="138"/>
      <c r="R32" s="138"/>
      <c r="S32" s="123"/>
      <c r="T32" s="124"/>
      <c r="U32" s="124"/>
      <c r="V32" s="124"/>
      <c r="W32" s="124"/>
      <c r="X32" s="138"/>
      <c r="Y32" s="138"/>
      <c r="Z32" s="123"/>
      <c r="AA32" s="124"/>
      <c r="AB32" s="124"/>
      <c r="AC32" s="124"/>
      <c r="AD32" s="124"/>
      <c r="AE32" s="138"/>
      <c r="AF32" s="138"/>
      <c r="AG32" s="67">
        <f t="shared" si="0"/>
        <v>0</v>
      </c>
    </row>
    <row r="33" spans="1:33" ht="15.75" customHeight="1" x14ac:dyDescent="0.25">
      <c r="A33" s="6"/>
      <c r="B33" s="124"/>
      <c r="C33" s="138"/>
      <c r="D33" s="131"/>
      <c r="E33" s="123"/>
      <c r="F33" s="124"/>
      <c r="G33" s="124"/>
      <c r="H33" s="124"/>
      <c r="I33" s="124"/>
      <c r="J33" s="138"/>
      <c r="K33" s="138"/>
      <c r="L33" s="123"/>
      <c r="M33" s="124"/>
      <c r="N33" s="124"/>
      <c r="O33" s="124"/>
      <c r="P33" s="124"/>
      <c r="Q33" s="138"/>
      <c r="R33" s="138"/>
      <c r="S33" s="123"/>
      <c r="T33" s="124"/>
      <c r="U33" s="124"/>
      <c r="V33" s="124"/>
      <c r="W33" s="124"/>
      <c r="X33" s="138"/>
      <c r="Y33" s="138"/>
      <c r="Z33" s="123"/>
      <c r="AA33" s="124"/>
      <c r="AB33" s="124"/>
      <c r="AC33" s="124"/>
      <c r="AD33" s="124"/>
      <c r="AE33" s="138"/>
      <c r="AF33" s="138"/>
      <c r="AG33" s="67">
        <f t="shared" si="0"/>
        <v>0</v>
      </c>
    </row>
    <row r="34" spans="1:33" ht="15.75" customHeight="1" x14ac:dyDescent="0.25">
      <c r="A34" s="6" t="str">
        <f>January!A34</f>
        <v>Misc</v>
      </c>
      <c r="B34" s="124"/>
      <c r="C34" s="139"/>
      <c r="D34" s="132"/>
      <c r="E34" s="123"/>
      <c r="F34" s="124"/>
      <c r="G34" s="127"/>
      <c r="H34" s="124"/>
      <c r="I34" s="127"/>
      <c r="J34" s="139"/>
      <c r="K34" s="138"/>
      <c r="L34" s="123"/>
      <c r="M34" s="124"/>
      <c r="N34" s="124"/>
      <c r="O34" s="126"/>
      <c r="P34" s="127"/>
      <c r="Q34" s="138"/>
      <c r="R34" s="138"/>
      <c r="S34" s="125"/>
      <c r="T34" s="124"/>
      <c r="U34" s="124"/>
      <c r="V34" s="124"/>
      <c r="W34" s="127"/>
      <c r="X34" s="138"/>
      <c r="Y34" s="138"/>
      <c r="Z34" s="123"/>
      <c r="AA34" s="124"/>
      <c r="AB34" s="124"/>
      <c r="AC34" s="124"/>
      <c r="AD34" s="124"/>
      <c r="AE34" s="139"/>
      <c r="AF34" s="138"/>
      <c r="AG34" s="67">
        <f t="shared" si="0"/>
        <v>0</v>
      </c>
    </row>
    <row r="35" spans="1:33" ht="15.75" customHeight="1" x14ac:dyDescent="0.25">
      <c r="A35" s="69" t="s">
        <v>13</v>
      </c>
      <c r="B35" s="70">
        <f>SUM(B3:B34)</f>
        <v>0</v>
      </c>
      <c r="C35" s="70">
        <f>SUM(C3:C34)</f>
        <v>0</v>
      </c>
      <c r="D35" s="70">
        <f>SUM(D3:D34)</f>
        <v>0</v>
      </c>
      <c r="E35" s="70">
        <f>SUM(E3:E34)</f>
        <v>0</v>
      </c>
      <c r="F35" s="70">
        <f>SUM(F3:F34)</f>
        <v>0</v>
      </c>
      <c r="G35" s="70">
        <f>SUM(G3:G34)</f>
        <v>0</v>
      </c>
      <c r="H35" s="70">
        <f>SUM(H3:H34)</f>
        <v>0</v>
      </c>
      <c r="I35" s="70">
        <f>SUM(I3:I34)</f>
        <v>0</v>
      </c>
      <c r="J35" s="70">
        <f>SUM(J3:J34)</f>
        <v>0</v>
      </c>
      <c r="K35" s="70">
        <f>SUM(K3:K34)</f>
        <v>0</v>
      </c>
      <c r="L35" s="70">
        <f>SUM(L3:L34)</f>
        <v>0</v>
      </c>
      <c r="M35" s="70">
        <f>SUM(M3:M34)</f>
        <v>0</v>
      </c>
      <c r="N35" s="70">
        <f>SUM(N3:N34)</f>
        <v>0</v>
      </c>
      <c r="O35" s="70">
        <f>SUM(O3:O34)</f>
        <v>0</v>
      </c>
      <c r="P35" s="70">
        <f>SUM(P3:P34)</f>
        <v>0</v>
      </c>
      <c r="Q35" s="70">
        <f>SUM(Q3:Q34)</f>
        <v>0</v>
      </c>
      <c r="R35" s="70">
        <f>SUM(R3:R34)</f>
        <v>0</v>
      </c>
      <c r="S35" s="70">
        <f>SUM(S3:S34)</f>
        <v>0</v>
      </c>
      <c r="T35" s="70">
        <f>SUM(T3:T34)</f>
        <v>0</v>
      </c>
      <c r="U35" s="70">
        <f>SUM(U3:U34)</f>
        <v>0</v>
      </c>
      <c r="V35" s="70">
        <f>SUM(V3:V34)</f>
        <v>0</v>
      </c>
      <c r="W35" s="70">
        <f>SUM(W3:W34)</f>
        <v>0</v>
      </c>
      <c r="X35" s="70">
        <f>SUM(X3:X34)</f>
        <v>0</v>
      </c>
      <c r="Y35" s="70">
        <f>SUM(Y3:Y34)</f>
        <v>0</v>
      </c>
      <c r="Z35" s="70">
        <f>SUM(Z3:Z34)</f>
        <v>0</v>
      </c>
      <c r="AA35" s="70">
        <f>SUM(AA3:AA34)</f>
        <v>0</v>
      </c>
      <c r="AB35" s="70">
        <f>SUM(AB3:AB34)</f>
        <v>0</v>
      </c>
      <c r="AC35" s="70">
        <f>SUM(AC3:AC34)</f>
        <v>0</v>
      </c>
      <c r="AD35" s="70">
        <f>SUM(AD3:AD34)</f>
        <v>0</v>
      </c>
      <c r="AE35" s="70">
        <f>SUM(AE3:AE34)</f>
        <v>0</v>
      </c>
      <c r="AF35" s="70">
        <f>SUM(AF3:AF34)</f>
        <v>0</v>
      </c>
      <c r="AG35" s="70">
        <f>SUM(AG3:AG34)</f>
        <v>0</v>
      </c>
    </row>
    <row r="36" spans="1:33" ht="15.75" customHeight="1" x14ac:dyDescent="0.25">
      <c r="A36" s="71" t="s">
        <v>55</v>
      </c>
      <c r="B36" s="72"/>
      <c r="C36" s="72">
        <f>SUM(C3:C34)</f>
        <v>0</v>
      </c>
      <c r="D36" s="72">
        <f>SUM(D3:D34)</f>
        <v>0</v>
      </c>
      <c r="E36" s="72"/>
      <c r="F36" s="72"/>
      <c r="G36" s="72"/>
      <c r="H36" s="72"/>
      <c r="I36" s="72"/>
      <c r="J36" s="72">
        <f>SUM(J3:J34)</f>
        <v>0</v>
      </c>
      <c r="K36" s="72">
        <f>SUM(K3:K34)</f>
        <v>0</v>
      </c>
      <c r="L36" s="72"/>
      <c r="M36" s="72"/>
      <c r="N36" s="72"/>
      <c r="O36" s="72"/>
      <c r="P36" s="72"/>
      <c r="Q36" s="72">
        <f>SUM(Q3:Q34)</f>
        <v>0</v>
      </c>
      <c r="R36" s="72">
        <f>SUM(R3:R34)</f>
        <v>0</v>
      </c>
      <c r="S36" s="72"/>
      <c r="T36" s="72"/>
      <c r="U36" s="72"/>
      <c r="V36" s="72"/>
      <c r="W36" s="72"/>
      <c r="X36" s="72">
        <f>SUM(X3:X34)</f>
        <v>0</v>
      </c>
      <c r="Y36" s="72">
        <f>SUM(Y3:Y34)</f>
        <v>0</v>
      </c>
      <c r="Z36" s="72"/>
      <c r="AA36" s="72"/>
      <c r="AB36" s="72"/>
      <c r="AC36" s="72"/>
      <c r="AD36" s="72"/>
      <c r="AE36" s="72">
        <f>SUM(AE3:AE34)</f>
        <v>0</v>
      </c>
      <c r="AF36" s="72">
        <f>SUM(AF3:AF34)</f>
        <v>0</v>
      </c>
      <c r="AG36" s="72">
        <f t="shared" ref="AG36:AG37" si="1">SUM(B36:AF36)</f>
        <v>0</v>
      </c>
    </row>
    <row r="37" spans="1:33" ht="15.75" customHeight="1" x14ac:dyDescent="0.25">
      <c r="A37" s="73" t="s">
        <v>56</v>
      </c>
      <c r="B37" s="74">
        <f>SUM(B3:B34)</f>
        <v>0</v>
      </c>
      <c r="C37" s="74"/>
      <c r="D37" s="74"/>
      <c r="E37" s="74">
        <f>SUM(E3:E34)</f>
        <v>0</v>
      </c>
      <c r="F37" s="74">
        <f>SUM(F3:F34)</f>
        <v>0</v>
      </c>
      <c r="G37" s="74">
        <f>SUM(G3:G34)</f>
        <v>0</v>
      </c>
      <c r="H37" s="74">
        <f>SUM(H3:H34)</f>
        <v>0</v>
      </c>
      <c r="I37" s="74">
        <f>SUM(I3:I34)</f>
        <v>0</v>
      </c>
      <c r="J37" s="74"/>
      <c r="K37" s="74"/>
      <c r="L37" s="74">
        <f>SUM(L3:L34)</f>
        <v>0</v>
      </c>
      <c r="M37" s="74">
        <f>SUM(M3:M34)</f>
        <v>0</v>
      </c>
      <c r="N37" s="74">
        <f>SUM(N3:N34)</f>
        <v>0</v>
      </c>
      <c r="O37" s="74">
        <f>SUM(O3:O34)</f>
        <v>0</v>
      </c>
      <c r="P37" s="74">
        <f>SUM(P3:P34)</f>
        <v>0</v>
      </c>
      <c r="Q37" s="74"/>
      <c r="R37" s="74"/>
      <c r="S37" s="74">
        <f>SUM(S3:S34)</f>
        <v>0</v>
      </c>
      <c r="T37" s="74">
        <f>SUM(T3:T34)</f>
        <v>0</v>
      </c>
      <c r="U37" s="74">
        <f>SUM(U3:U34)</f>
        <v>0</v>
      </c>
      <c r="V37" s="74">
        <f>SUM(V3:V34)</f>
        <v>0</v>
      </c>
      <c r="W37" s="74">
        <f>SUM(W3:W34)</f>
        <v>0</v>
      </c>
      <c r="X37" s="74"/>
      <c r="Y37" s="74"/>
      <c r="Z37" s="74">
        <f>SUM(Z3:Z34)</f>
        <v>0</v>
      </c>
      <c r="AA37" s="74">
        <f>SUM(AA3:AA34)</f>
        <v>0</v>
      </c>
      <c r="AB37" s="74">
        <f>SUM(AB3:AB34)</f>
        <v>0</v>
      </c>
      <c r="AC37" s="74">
        <f>SUM(AC3:AC34)</f>
        <v>0</v>
      </c>
      <c r="AD37" s="74">
        <f>SUM(AD3:AD34)</f>
        <v>0</v>
      </c>
      <c r="AE37" s="74"/>
      <c r="AF37" s="74"/>
      <c r="AG37" s="74">
        <f t="shared" si="1"/>
        <v>0</v>
      </c>
    </row>
    <row r="38" spans="1:33" ht="15.75" customHeigh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</row>
    <row r="39" spans="1:33" ht="15.75" customHeight="1" x14ac:dyDescent="0.25">
      <c r="A39" s="10"/>
      <c r="B39" s="10"/>
      <c r="C39" s="75" t="s">
        <v>0</v>
      </c>
      <c r="D39" s="10"/>
      <c r="E39" s="10"/>
      <c r="F39" s="10"/>
      <c r="G39" s="76" t="s">
        <v>57</v>
      </c>
      <c r="H39" s="77"/>
      <c r="I39" s="10"/>
      <c r="J39" s="10"/>
      <c r="K39" s="10"/>
      <c r="L39" s="76" t="s">
        <v>58</v>
      </c>
      <c r="M39" s="77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</row>
    <row r="40" spans="1:33" ht="15.75" customHeight="1" x14ac:dyDescent="0.25">
      <c r="A40" s="10"/>
      <c r="B40" s="10"/>
      <c r="C40" s="78" t="s">
        <v>59</v>
      </c>
      <c r="D40" s="79"/>
      <c r="E40" s="80"/>
      <c r="F40" s="10"/>
      <c r="G40" s="81" t="s">
        <v>60</v>
      </c>
      <c r="H40" s="10"/>
      <c r="I40" s="79"/>
      <c r="J40" s="82">
        <f>AG78</f>
        <v>0</v>
      </c>
      <c r="K40" s="10"/>
      <c r="L40" s="81" t="s">
        <v>61</v>
      </c>
      <c r="M40" s="79"/>
      <c r="N40" s="114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</row>
    <row r="41" spans="1:33" ht="15.75" customHeight="1" x14ac:dyDescent="0.25">
      <c r="A41" s="10"/>
      <c r="B41" s="10"/>
      <c r="C41" s="81" t="s">
        <v>62</v>
      </c>
      <c r="D41" s="84"/>
      <c r="E41" s="85">
        <f>AG37</f>
        <v>0</v>
      </c>
      <c r="F41" s="10"/>
      <c r="G41" s="81" t="s">
        <v>63</v>
      </c>
      <c r="H41" s="10"/>
      <c r="I41" s="84"/>
      <c r="J41" s="86">
        <f>AG92</f>
        <v>0</v>
      </c>
      <c r="K41" s="10"/>
      <c r="L41" s="81" t="s">
        <v>64</v>
      </c>
      <c r="M41" s="84"/>
      <c r="N41" s="89"/>
      <c r="O41" s="10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 ht="15.75" customHeight="1" x14ac:dyDescent="0.25">
      <c r="A42" s="10"/>
      <c r="B42" s="10"/>
      <c r="C42" s="81" t="s">
        <v>65</v>
      </c>
      <c r="D42" s="84"/>
      <c r="E42" s="85">
        <f>AG36</f>
        <v>0</v>
      </c>
      <c r="F42" s="10"/>
      <c r="G42" s="81"/>
      <c r="H42" s="10"/>
      <c r="I42" s="84"/>
      <c r="J42" s="86"/>
      <c r="K42" s="10"/>
      <c r="L42" s="88"/>
      <c r="M42" s="84"/>
      <c r="N42" s="89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</row>
    <row r="43" spans="1:33" ht="15.75" customHeight="1" x14ac:dyDescent="0.25">
      <c r="A43" s="10"/>
      <c r="B43" s="10"/>
      <c r="C43" s="81" t="s">
        <v>66</v>
      </c>
      <c r="D43" s="84"/>
      <c r="E43" s="85">
        <f>SUM(E41:E42)</f>
        <v>0</v>
      </c>
      <c r="F43" s="10"/>
      <c r="G43" s="81"/>
      <c r="H43" s="10"/>
      <c r="I43" s="84"/>
      <c r="J43" s="86"/>
      <c r="K43" s="10"/>
      <c r="L43" s="81"/>
      <c r="M43" s="84"/>
      <c r="N43" s="87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</row>
    <row r="44" spans="1:33" ht="15.75" customHeight="1" x14ac:dyDescent="0.25">
      <c r="A44" s="10"/>
      <c r="B44" s="10"/>
      <c r="C44" s="81" t="s">
        <v>67</v>
      </c>
      <c r="D44" s="84"/>
      <c r="E44" s="86">
        <f>N49</f>
        <v>0</v>
      </c>
      <c r="F44" s="10"/>
      <c r="G44" s="81" t="s">
        <v>68</v>
      </c>
      <c r="H44" s="10"/>
      <c r="I44" s="84"/>
      <c r="J44" s="90" t="e">
        <f>E45/E40</f>
        <v>#DIV/0!</v>
      </c>
      <c r="K44" s="10"/>
      <c r="L44" s="81"/>
      <c r="M44" s="84"/>
      <c r="N44" s="91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</row>
    <row r="45" spans="1:33" ht="15.75" customHeight="1" x14ac:dyDescent="0.25">
      <c r="A45" s="10"/>
      <c r="B45" s="10"/>
      <c r="C45" s="92" t="s">
        <v>69</v>
      </c>
      <c r="D45" s="93"/>
      <c r="E45" s="94">
        <f>E40-E43+E44</f>
        <v>0</v>
      </c>
      <c r="F45" s="10"/>
      <c r="G45" s="92" t="s">
        <v>70</v>
      </c>
      <c r="H45" s="95"/>
      <c r="I45" s="93"/>
      <c r="J45" s="94">
        <f>E45+Nov!J45</f>
        <v>0</v>
      </c>
      <c r="K45" s="10"/>
      <c r="L45" s="81"/>
      <c r="M45" s="84"/>
      <c r="N45" s="87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</row>
    <row r="46" spans="1:33" ht="15.75" customHeight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81"/>
      <c r="M46" s="84"/>
      <c r="N46" s="87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</row>
    <row r="47" spans="1:33" ht="15.75" customHeigh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81"/>
      <c r="M47" s="84"/>
      <c r="N47" s="91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 ht="15.75" customHeight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81"/>
      <c r="M48" s="84"/>
      <c r="N48" s="91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</row>
    <row r="49" spans="1:33" ht="15.75" customHeight="1" x14ac:dyDescent="0.25">
      <c r="A49" s="10"/>
      <c r="B49" s="10"/>
      <c r="C49" s="10"/>
      <c r="D49" s="10"/>
      <c r="E49" s="32"/>
      <c r="F49" s="10"/>
      <c r="G49" s="10"/>
      <c r="H49" s="10"/>
      <c r="I49" s="10"/>
      <c r="J49" s="10"/>
      <c r="K49" s="10"/>
      <c r="L49" s="92" t="s">
        <v>13</v>
      </c>
      <c r="M49" s="93"/>
      <c r="N49" s="94">
        <f>SUM(N40:N48)</f>
        <v>0</v>
      </c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</row>
    <row r="50" spans="1:33" ht="15.75" customHeight="1" x14ac:dyDescent="0.25">
      <c r="A50" s="24" t="s">
        <v>21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28" t="s">
        <v>13</v>
      </c>
    </row>
    <row r="51" spans="1:33" ht="15.75" customHeight="1" x14ac:dyDescent="0.25">
      <c r="A51" s="96" t="str">
        <f>January!A51</f>
        <v>CC: Card 1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8"/>
    </row>
    <row r="52" spans="1:33" ht="15.75" customHeight="1" x14ac:dyDescent="0.25">
      <c r="A52" s="15" t="str">
        <f>January!A52</f>
        <v>F&amp;B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0"/>
      <c r="V52" s="10"/>
      <c r="W52" s="100"/>
      <c r="X52" s="10"/>
      <c r="Y52" s="10"/>
      <c r="Z52" s="10"/>
      <c r="AA52" s="10"/>
      <c r="AB52" s="10"/>
      <c r="AC52" s="10"/>
      <c r="AD52" s="10"/>
      <c r="AE52" s="10"/>
      <c r="AF52" s="10"/>
      <c r="AG52" s="35">
        <f t="shared" ref="AG52:AG58" si="2">SUM(B52:AF52)</f>
        <v>0</v>
      </c>
    </row>
    <row r="53" spans="1:33" ht="15.75" customHeight="1" x14ac:dyDescent="0.25">
      <c r="A53" s="15" t="str">
        <f>January!A53</f>
        <v>Petrol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0"/>
      <c r="U53" s="10"/>
      <c r="V53" s="10"/>
      <c r="W53" s="10"/>
      <c r="X53" s="10"/>
      <c r="Y53" s="10"/>
      <c r="Z53" s="10"/>
      <c r="AA53" s="10"/>
      <c r="AB53" s="100"/>
      <c r="AC53" s="10"/>
      <c r="AD53" s="10"/>
      <c r="AE53" s="10"/>
      <c r="AF53" s="10"/>
      <c r="AG53" s="35">
        <f t="shared" si="2"/>
        <v>0</v>
      </c>
    </row>
    <row r="54" spans="1:33" ht="15.75" customHeight="1" x14ac:dyDescent="0.25">
      <c r="A54" s="15" t="str">
        <f>January!A54</f>
        <v>Grab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35">
        <f t="shared" si="2"/>
        <v>0</v>
      </c>
    </row>
    <row r="55" spans="1:33" ht="15.75" customHeight="1" x14ac:dyDescent="0.25">
      <c r="A55" s="15" t="str">
        <f>January!A55</f>
        <v>Groceries</v>
      </c>
      <c r="B55" s="10"/>
      <c r="C55" s="10"/>
      <c r="D55" s="10"/>
      <c r="E55" s="10"/>
      <c r="F55" s="10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35">
        <f t="shared" si="2"/>
        <v>0</v>
      </c>
    </row>
    <row r="56" spans="1:33" ht="15.75" customHeight="1" x14ac:dyDescent="0.25">
      <c r="A56" s="15" t="str">
        <f>January!A56</f>
        <v>Shopping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35">
        <f t="shared" si="2"/>
        <v>0</v>
      </c>
    </row>
    <row r="57" spans="1:33" ht="15.75" customHeight="1" x14ac:dyDescent="0.25">
      <c r="A57" s="15" t="str">
        <f>January!A57</f>
        <v>E-wallet top up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0"/>
      <c r="X57" s="10"/>
      <c r="Y57" s="10"/>
      <c r="Z57" s="10"/>
      <c r="AA57" s="10"/>
      <c r="AB57" s="10"/>
      <c r="AC57" s="10"/>
      <c r="AD57" s="10"/>
      <c r="AE57" s="10"/>
      <c r="AF57" s="10"/>
      <c r="AG57" s="35">
        <f t="shared" si="2"/>
        <v>0</v>
      </c>
    </row>
    <row r="58" spans="1:33" ht="15.75" customHeight="1" x14ac:dyDescent="0.25">
      <c r="A58" s="15" t="str">
        <f>January!A58</f>
        <v>Misc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35">
        <f t="shared" si="2"/>
        <v>0</v>
      </c>
    </row>
    <row r="59" spans="1:33" ht="15.75" customHeight="1" x14ac:dyDescent="0.25">
      <c r="A59" s="102"/>
      <c r="B59" s="103">
        <f t="shared" ref="B59:AG59" si="3">SUM(B52:B58)</f>
        <v>0</v>
      </c>
      <c r="C59" s="103">
        <f t="shared" si="3"/>
        <v>0</v>
      </c>
      <c r="D59" s="103">
        <f t="shared" si="3"/>
        <v>0</v>
      </c>
      <c r="E59" s="103">
        <f t="shared" si="3"/>
        <v>0</v>
      </c>
      <c r="F59" s="103">
        <f t="shared" si="3"/>
        <v>0</v>
      </c>
      <c r="G59" s="103">
        <f t="shared" si="3"/>
        <v>0</v>
      </c>
      <c r="H59" s="103">
        <f t="shared" si="3"/>
        <v>0</v>
      </c>
      <c r="I59" s="103">
        <f t="shared" si="3"/>
        <v>0</v>
      </c>
      <c r="J59" s="103">
        <f t="shared" si="3"/>
        <v>0</v>
      </c>
      <c r="K59" s="103">
        <f t="shared" si="3"/>
        <v>0</v>
      </c>
      <c r="L59" s="103">
        <f t="shared" si="3"/>
        <v>0</v>
      </c>
      <c r="M59" s="103">
        <f t="shared" si="3"/>
        <v>0</v>
      </c>
      <c r="N59" s="103">
        <f t="shared" si="3"/>
        <v>0</v>
      </c>
      <c r="O59" s="103">
        <f t="shared" si="3"/>
        <v>0</v>
      </c>
      <c r="P59" s="103">
        <f t="shared" si="3"/>
        <v>0</v>
      </c>
      <c r="Q59" s="103">
        <f t="shared" si="3"/>
        <v>0</v>
      </c>
      <c r="R59" s="103">
        <f t="shared" si="3"/>
        <v>0</v>
      </c>
      <c r="S59" s="103">
        <f t="shared" si="3"/>
        <v>0</v>
      </c>
      <c r="T59" s="103">
        <f t="shared" si="3"/>
        <v>0</v>
      </c>
      <c r="U59" s="103">
        <f t="shared" si="3"/>
        <v>0</v>
      </c>
      <c r="V59" s="103">
        <f t="shared" si="3"/>
        <v>0</v>
      </c>
      <c r="W59" s="103">
        <f t="shared" si="3"/>
        <v>0</v>
      </c>
      <c r="X59" s="103">
        <f t="shared" si="3"/>
        <v>0</v>
      </c>
      <c r="Y59" s="103">
        <f t="shared" si="3"/>
        <v>0</v>
      </c>
      <c r="Z59" s="103">
        <f t="shared" si="3"/>
        <v>0</v>
      </c>
      <c r="AA59" s="103">
        <f t="shared" si="3"/>
        <v>0</v>
      </c>
      <c r="AB59" s="103">
        <f t="shared" si="3"/>
        <v>0</v>
      </c>
      <c r="AC59" s="103">
        <f t="shared" si="3"/>
        <v>0</v>
      </c>
      <c r="AD59" s="103">
        <f t="shared" si="3"/>
        <v>0</v>
      </c>
      <c r="AE59" s="103">
        <f t="shared" si="3"/>
        <v>0</v>
      </c>
      <c r="AF59" s="103">
        <f t="shared" si="3"/>
        <v>0</v>
      </c>
      <c r="AG59" s="104">
        <f t="shared" si="3"/>
        <v>0</v>
      </c>
    </row>
    <row r="60" spans="1:33" ht="15.75" customHeight="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35"/>
    </row>
    <row r="61" spans="1:33" ht="15.75" customHeight="1" x14ac:dyDescent="0.25">
      <c r="A61" s="96" t="str">
        <f>January!A61</f>
        <v>CC: Card 2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8"/>
    </row>
    <row r="62" spans="1:33" ht="15.75" customHeight="1" x14ac:dyDescent="0.25">
      <c r="A62" s="15" t="str">
        <f>January!A62</f>
        <v>F&amp;B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0"/>
      <c r="M62" s="10"/>
      <c r="N62" s="10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0"/>
      <c r="AG62" s="35">
        <f t="shared" ref="AG62" si="4">SUM(B62:AF62)</f>
        <v>0</v>
      </c>
    </row>
    <row r="63" spans="1:33" ht="15.75" customHeight="1" x14ac:dyDescent="0.25">
      <c r="A63" s="15" t="str">
        <f>January!A63</f>
        <v>Petrol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0"/>
      <c r="M63" s="10"/>
      <c r="N63" s="10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0"/>
      <c r="AG63" s="35">
        <f t="shared" ref="AG63:AG75" si="5">SUM(B63:AF63)</f>
        <v>0</v>
      </c>
    </row>
    <row r="64" spans="1:33" ht="15.75" customHeight="1" x14ac:dyDescent="0.25">
      <c r="A64" s="15" t="str">
        <f>January!A64</f>
        <v>Groceries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0"/>
      <c r="M64" s="10"/>
      <c r="N64" s="10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0"/>
      <c r="AG64" s="35">
        <f t="shared" si="5"/>
        <v>0</v>
      </c>
    </row>
    <row r="65" spans="1:33" ht="15.75" customHeight="1" x14ac:dyDescent="0.25">
      <c r="A65" s="15" t="str">
        <f>January!A65</f>
        <v>Shopping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0"/>
      <c r="M65" s="10"/>
      <c r="N65" s="10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0"/>
      <c r="AG65" s="35">
        <f t="shared" si="5"/>
        <v>0</v>
      </c>
    </row>
    <row r="66" spans="1:33" ht="15.75" customHeight="1" x14ac:dyDescent="0.25">
      <c r="A66" s="15" t="str">
        <f>January!A66</f>
        <v>Movie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0"/>
      <c r="M66" s="10"/>
      <c r="N66" s="10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0"/>
      <c r="AG66" s="35">
        <f t="shared" si="5"/>
        <v>0</v>
      </c>
    </row>
    <row r="67" spans="1:33" ht="15.75" customHeight="1" x14ac:dyDescent="0.25">
      <c r="A67" s="15" t="str">
        <f>January!A67</f>
        <v>Books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0"/>
      <c r="M67" s="10"/>
      <c r="N67" s="10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0"/>
      <c r="AG67" s="35">
        <f t="shared" si="5"/>
        <v>0</v>
      </c>
    </row>
    <row r="68" spans="1:33" ht="15.75" customHeight="1" x14ac:dyDescent="0.25">
      <c r="A68" s="15" t="str">
        <f>January!A68</f>
        <v>Game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0"/>
      <c r="M68" s="10"/>
      <c r="N68" s="10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0"/>
      <c r="AG68" s="35">
        <f t="shared" si="5"/>
        <v>0</v>
      </c>
    </row>
    <row r="69" spans="1:33" ht="15.75" customHeight="1" x14ac:dyDescent="0.25">
      <c r="A69" s="15" t="str">
        <f>January!A69</f>
        <v>Travel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0"/>
      <c r="M69" s="10"/>
      <c r="N69" s="10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0"/>
      <c r="AG69" s="35">
        <f t="shared" si="5"/>
        <v>0</v>
      </c>
    </row>
    <row r="70" spans="1:33" ht="15.75" customHeight="1" x14ac:dyDescent="0.25">
      <c r="A70" s="15" t="str">
        <f>January!A70</f>
        <v>House-related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0"/>
      <c r="M70" s="10"/>
      <c r="N70" s="10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0"/>
      <c r="AG70" s="35">
        <f t="shared" si="5"/>
        <v>0</v>
      </c>
    </row>
    <row r="71" spans="1:33" ht="15.75" customHeight="1" x14ac:dyDescent="0.25">
      <c r="A71" s="15" t="str">
        <f>January!A71</f>
        <v>Car-related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0"/>
      <c r="M71" s="10"/>
      <c r="N71" s="10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0"/>
      <c r="AG71" s="35">
        <f t="shared" si="5"/>
        <v>0</v>
      </c>
    </row>
    <row r="72" spans="1:33" ht="15.75" customHeight="1" x14ac:dyDescent="0.25">
      <c r="A72" s="15" t="str">
        <f>January!A72</f>
        <v>Utilities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0"/>
      <c r="M72" s="10"/>
      <c r="N72" s="10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0"/>
      <c r="AG72" s="35">
        <f t="shared" si="5"/>
        <v>0</v>
      </c>
    </row>
    <row r="73" spans="1:33" ht="15.75" customHeight="1" x14ac:dyDescent="0.25">
      <c r="A73" s="15" t="str">
        <f>January!A73</f>
        <v>Medical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0"/>
      <c r="M73" s="10"/>
      <c r="N73" s="10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0"/>
      <c r="AG73" s="35">
        <f t="shared" si="5"/>
        <v>0</v>
      </c>
    </row>
    <row r="74" spans="1:33" ht="15.75" customHeight="1" x14ac:dyDescent="0.25">
      <c r="A74" s="15" t="str">
        <f>January!A74</f>
        <v>Insurance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0"/>
      <c r="M74" s="10"/>
      <c r="N74" s="10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0"/>
      <c r="AG74" s="35">
        <f t="shared" si="5"/>
        <v>0</v>
      </c>
    </row>
    <row r="75" spans="1:33" ht="15.75" customHeight="1" x14ac:dyDescent="0.25">
      <c r="A75" s="15" t="str">
        <f>January!A75</f>
        <v>Misc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0"/>
      <c r="M75" s="10"/>
      <c r="N75" s="10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0"/>
      <c r="AG75" s="35">
        <f t="shared" si="5"/>
        <v>0</v>
      </c>
    </row>
    <row r="76" spans="1:33" ht="15.75" customHeight="1" x14ac:dyDescent="0.25">
      <c r="A76" s="107"/>
      <c r="B76" s="103">
        <f t="shared" ref="B76" si="6">SUM(B62:B75)</f>
        <v>0</v>
      </c>
      <c r="C76" s="103">
        <f>SUM(C62:C75)</f>
        <v>0</v>
      </c>
      <c r="D76" s="103">
        <f t="shared" ref="D76:AF76" si="7">SUM(D62:D75)</f>
        <v>0</v>
      </c>
      <c r="E76" s="103">
        <f t="shared" si="7"/>
        <v>0</v>
      </c>
      <c r="F76" s="103">
        <f t="shared" si="7"/>
        <v>0</v>
      </c>
      <c r="G76" s="103">
        <f t="shared" si="7"/>
        <v>0</v>
      </c>
      <c r="H76" s="103">
        <f t="shared" si="7"/>
        <v>0</v>
      </c>
      <c r="I76" s="103">
        <f t="shared" si="7"/>
        <v>0</v>
      </c>
      <c r="J76" s="103">
        <f t="shared" si="7"/>
        <v>0</v>
      </c>
      <c r="K76" s="103">
        <f t="shared" si="7"/>
        <v>0</v>
      </c>
      <c r="L76" s="103">
        <f t="shared" si="7"/>
        <v>0</v>
      </c>
      <c r="M76" s="103">
        <f t="shared" si="7"/>
        <v>0</v>
      </c>
      <c r="N76" s="103">
        <f t="shared" si="7"/>
        <v>0</v>
      </c>
      <c r="O76" s="103">
        <f t="shared" si="7"/>
        <v>0</v>
      </c>
      <c r="P76" s="103">
        <f t="shared" si="7"/>
        <v>0</v>
      </c>
      <c r="Q76" s="103">
        <f t="shared" si="7"/>
        <v>0</v>
      </c>
      <c r="R76" s="103">
        <f t="shared" si="7"/>
        <v>0</v>
      </c>
      <c r="S76" s="103">
        <f t="shared" si="7"/>
        <v>0</v>
      </c>
      <c r="T76" s="103">
        <f t="shared" si="7"/>
        <v>0</v>
      </c>
      <c r="U76" s="103">
        <f t="shared" si="7"/>
        <v>0</v>
      </c>
      <c r="V76" s="103">
        <f t="shared" si="7"/>
        <v>0</v>
      </c>
      <c r="W76" s="103">
        <f t="shared" si="7"/>
        <v>0</v>
      </c>
      <c r="X76" s="103">
        <f t="shared" si="7"/>
        <v>0</v>
      </c>
      <c r="Y76" s="103">
        <f t="shared" si="7"/>
        <v>0</v>
      </c>
      <c r="Z76" s="103">
        <f t="shared" si="7"/>
        <v>0</v>
      </c>
      <c r="AA76" s="103">
        <f t="shared" si="7"/>
        <v>0</v>
      </c>
      <c r="AB76" s="103">
        <f t="shared" si="7"/>
        <v>0</v>
      </c>
      <c r="AC76" s="103">
        <f t="shared" si="7"/>
        <v>0</v>
      </c>
      <c r="AD76" s="103">
        <f t="shared" si="7"/>
        <v>0</v>
      </c>
      <c r="AE76" s="103">
        <f t="shared" si="7"/>
        <v>0</v>
      </c>
      <c r="AF76" s="103">
        <f t="shared" si="7"/>
        <v>0</v>
      </c>
      <c r="AG76" s="104">
        <f t="shared" ref="AE76:AG76" si="8">SUM(AG62:AG75)</f>
        <v>0</v>
      </c>
    </row>
    <row r="77" spans="1:33" ht="15.75" customHeight="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8"/>
    </row>
    <row r="78" spans="1:33" ht="15.75" customHeight="1" x14ac:dyDescent="0.25">
      <c r="A78" s="45" t="s">
        <v>26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6">
        <f>SUM(AG59,AG76)</f>
        <v>0</v>
      </c>
    </row>
    <row r="79" spans="1:33" ht="15.75" customHeight="1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</row>
    <row r="80" spans="1:33" ht="15.75" customHeight="1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</row>
    <row r="81" spans="1:33" ht="15.75" customHeight="1" x14ac:dyDescent="0.25">
      <c r="A81" s="109" t="s">
        <v>27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1"/>
      <c r="AD81" s="110"/>
      <c r="AE81" s="110"/>
      <c r="AF81" s="110"/>
      <c r="AG81" s="110"/>
    </row>
    <row r="82" spans="1:33" ht="15.75" customHeight="1" x14ac:dyDescent="0.25">
      <c r="A82" s="15" t="str">
        <f>January!A82</f>
        <v>F&amp;B</v>
      </c>
      <c r="B82" s="105"/>
      <c r="C82" s="100"/>
      <c r="D82" s="100"/>
      <c r="E82" s="10"/>
      <c r="F82" s="100"/>
      <c r="G82" s="10"/>
      <c r="H82" s="10"/>
      <c r="I82" s="100"/>
      <c r="J82" s="10"/>
      <c r="K82" s="10"/>
      <c r="L82" s="10"/>
      <c r="M82" s="105"/>
      <c r="N82" s="10"/>
      <c r="O82" s="10"/>
      <c r="P82" s="100"/>
      <c r="Q82" s="10"/>
      <c r="R82" s="15"/>
      <c r="S82" s="10"/>
      <c r="T82" s="10"/>
      <c r="U82" s="100"/>
      <c r="V82" s="100"/>
      <c r="W82" s="100"/>
      <c r="X82" s="10"/>
      <c r="Y82" s="15"/>
      <c r="Z82" s="10"/>
      <c r="AA82" s="10"/>
      <c r="AB82" s="100"/>
      <c r="AC82" s="100"/>
      <c r="AD82" s="10"/>
      <c r="AE82" s="100"/>
      <c r="AF82" s="100"/>
      <c r="AG82" s="112">
        <f t="shared" ref="AG82:AG90" si="9">SUM(B82:AF82)</f>
        <v>0</v>
      </c>
    </row>
    <row r="83" spans="1:33" ht="15.75" customHeight="1" x14ac:dyDescent="0.25">
      <c r="A83" s="15" t="str">
        <f>January!A83</f>
        <v>Groceries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35">
        <f t="shared" si="9"/>
        <v>0</v>
      </c>
    </row>
    <row r="84" spans="1:33" ht="15.75" customHeight="1" x14ac:dyDescent="0.25">
      <c r="A84" s="15" t="str">
        <f>January!A84</f>
        <v>Parking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35">
        <f t="shared" si="9"/>
        <v>0</v>
      </c>
    </row>
    <row r="85" spans="1:33" ht="15.75" customHeight="1" x14ac:dyDescent="0.25">
      <c r="A85" s="15" t="str">
        <f>January!A85</f>
        <v>Haircut</v>
      </c>
      <c r="B85" s="10"/>
      <c r="C85" s="10"/>
      <c r="D85" s="10"/>
      <c r="E85" s="10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0"/>
      <c r="AB85" s="10"/>
      <c r="AC85" s="10"/>
      <c r="AD85" s="10"/>
      <c r="AE85" s="10"/>
      <c r="AF85" s="10"/>
      <c r="AG85" s="35">
        <f t="shared" si="9"/>
        <v>0</v>
      </c>
    </row>
    <row r="86" spans="1:33" ht="15.75" customHeight="1" x14ac:dyDescent="0.25">
      <c r="A86" s="15" t="str">
        <f>January!A86</f>
        <v>Shopping</v>
      </c>
      <c r="B86" s="10"/>
      <c r="C86" s="10"/>
      <c r="D86" s="10"/>
      <c r="E86" s="10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0"/>
      <c r="AF86" s="10"/>
      <c r="AG86" s="35">
        <f t="shared" si="9"/>
        <v>0</v>
      </c>
    </row>
    <row r="87" spans="1:33" ht="15.75" customHeight="1" x14ac:dyDescent="0.25">
      <c r="A87" s="15" t="str">
        <f>January!A87</f>
        <v>Movie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35">
        <f t="shared" si="9"/>
        <v>0</v>
      </c>
    </row>
    <row r="88" spans="1:33" ht="15.75" customHeight="1" x14ac:dyDescent="0.25">
      <c r="A88" s="15" t="str">
        <f>January!A88</f>
        <v>Investment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35">
        <f t="shared" si="9"/>
        <v>0</v>
      </c>
    </row>
    <row r="89" spans="1:33" ht="15.75" customHeight="1" x14ac:dyDescent="0.25">
      <c r="A89" s="15" t="str">
        <f>January!A89</f>
        <v>Ride-hailing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35">
        <f t="shared" si="9"/>
        <v>0</v>
      </c>
    </row>
    <row r="90" spans="1:33" ht="15.75" customHeight="1" x14ac:dyDescent="0.25">
      <c r="A90" s="15" t="str">
        <f>January!A90</f>
        <v>Misc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35">
        <f t="shared" si="9"/>
        <v>0</v>
      </c>
    </row>
    <row r="91" spans="1:33" ht="15.75" customHeight="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3"/>
    </row>
    <row r="92" spans="1:33" ht="15.75" customHeight="1" x14ac:dyDescent="0.25">
      <c r="A92" s="52" t="s">
        <v>28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3">
        <f>SUM(AG82:AG91)</f>
        <v>0</v>
      </c>
    </row>
    <row r="93" spans="1:33" ht="15.75" customHeight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</row>
    <row r="94" spans="1:33" ht="15.75" customHeight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</row>
    <row r="95" spans="1:33" ht="15.75" customHeight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</row>
    <row r="96" spans="1:33" ht="15.75" customHeight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</row>
    <row r="97" spans="1:33" ht="15.75" customHeight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</row>
    <row r="98" spans="1:33" ht="15.75" customHeight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</row>
    <row r="99" spans="1:33" ht="15.75" customHeight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</row>
    <row r="100" spans="1:33" ht="15.75" customHeight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</row>
    <row r="101" spans="1:33" ht="15.75" customHeight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</row>
    <row r="102" spans="1:33" ht="15.75" customHeight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</row>
    <row r="103" spans="1:33" ht="15.75" customHeight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</row>
    <row r="104" spans="1:33" ht="15.75" customHeight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</row>
    <row r="105" spans="1:33" ht="15.75" customHeight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</row>
    <row r="106" spans="1:33" ht="15.75" customHeight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</row>
    <row r="107" spans="1:33" ht="15.75" customHeight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</row>
    <row r="108" spans="1:33" ht="15.75" customHeight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</row>
    <row r="109" spans="1:33" ht="15.75" customHeight="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</row>
    <row r="110" spans="1:33" ht="15.75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</row>
    <row r="111" spans="1:33" ht="15.75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</row>
    <row r="112" spans="1:33" ht="15.75" customHeight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</row>
    <row r="113" spans="1:33" ht="15.75" customHeight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</row>
    <row r="114" spans="1:33" ht="15.75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</row>
    <row r="115" spans="1:33" ht="15.75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</row>
    <row r="116" spans="1:33" ht="15.75" customHeight="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</row>
    <row r="117" spans="1:33" ht="15.75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</row>
    <row r="118" spans="1:33" ht="15.75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</row>
    <row r="119" spans="1:33" ht="15.75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</row>
    <row r="120" spans="1:33" ht="15.75" customHeight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</row>
    <row r="121" spans="1:33" ht="15.75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</row>
    <row r="122" spans="1:33" ht="15.75" customHeight="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</row>
    <row r="123" spans="1:33" ht="15.75" customHeight="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</row>
    <row r="124" spans="1:33" ht="15.75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</row>
    <row r="125" spans="1:33" ht="15.75" customHeight="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</row>
    <row r="126" spans="1:33" ht="15.75" customHeight="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</row>
    <row r="127" spans="1:33" ht="15.75" customHeight="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</row>
    <row r="128" spans="1:33" ht="15.75" customHeight="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</row>
    <row r="129" spans="1:33" ht="15.75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</row>
    <row r="130" spans="1:33" ht="15.75" customHeight="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</row>
    <row r="131" spans="1:33" ht="15.75" customHeight="1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</row>
    <row r="132" spans="1:33" ht="15.75" customHeight="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</row>
    <row r="133" spans="1:33" ht="15.75" customHeight="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</row>
    <row r="134" spans="1:33" ht="15.75" customHeight="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</row>
    <row r="135" spans="1:33" ht="15.75" customHeight="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</row>
    <row r="136" spans="1:33" ht="15.75" customHeight="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</row>
    <row r="137" spans="1:33" ht="15.75" customHeight="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</row>
    <row r="138" spans="1:33" ht="15.75" customHeight="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</row>
    <row r="139" spans="1:33" ht="15.75" customHeight="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</row>
    <row r="140" spans="1:33" ht="15.75" customHeight="1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</row>
    <row r="141" spans="1:33" ht="15.75" customHeight="1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</row>
    <row r="142" spans="1:33" ht="15.75" customHeight="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</row>
    <row r="143" spans="1:33" ht="15.7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</row>
    <row r="144" spans="1:33" ht="15.75" customHeight="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</row>
    <row r="145" spans="1:33" ht="15.75" customHeight="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</row>
    <row r="146" spans="1:33" ht="15.75" customHeight="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</row>
    <row r="147" spans="1:33" ht="15.75" customHeight="1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</row>
    <row r="148" spans="1:33" ht="15.75" customHeight="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</row>
    <row r="149" spans="1:33" ht="15.75" customHeight="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</row>
    <row r="150" spans="1:33" ht="15.75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</row>
    <row r="151" spans="1:33" ht="15.75" customHeight="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</row>
    <row r="152" spans="1:33" ht="15.75" customHeight="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</row>
    <row r="153" spans="1:33" ht="15.75" customHeight="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</row>
    <row r="154" spans="1:33" ht="15.75" customHeight="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</row>
    <row r="155" spans="1:33" ht="15.75" customHeight="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</row>
    <row r="156" spans="1:33" ht="15.75" customHeight="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</row>
    <row r="157" spans="1:33" ht="15.75" customHeight="1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</row>
    <row r="158" spans="1:33" ht="15.75" customHeight="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</row>
    <row r="159" spans="1:33" ht="15.75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</row>
    <row r="160" spans="1:33" ht="15.75" customHeight="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</row>
    <row r="161" spans="1:33" ht="15.75" customHeight="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</row>
    <row r="162" spans="1:33" ht="15.75" customHeight="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</row>
    <row r="163" spans="1:33" ht="15.75" customHeight="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</row>
    <row r="164" spans="1:33" ht="15.75" customHeight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</row>
    <row r="165" spans="1:33" ht="15.75" customHeight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</row>
    <row r="166" spans="1:33" ht="15.75" customHeight="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</row>
    <row r="167" spans="1:33" ht="15.75" customHeight="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</row>
    <row r="168" spans="1:33" ht="15.75" customHeight="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</row>
    <row r="169" spans="1:33" ht="15.75" customHeight="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</row>
    <row r="170" spans="1:33" ht="15.75" customHeight="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</row>
    <row r="171" spans="1:33" ht="15.75" customHeight="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</row>
    <row r="172" spans="1:33" ht="15.75" customHeight="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</row>
    <row r="173" spans="1:33" ht="15.75" customHeight="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</row>
    <row r="174" spans="1:33" ht="15.75" customHeight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</row>
    <row r="175" spans="1:33" ht="15.75" customHeight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</row>
    <row r="176" spans="1:33" ht="15.75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</row>
    <row r="177" spans="1:33" ht="15.75" customHeight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</row>
    <row r="178" spans="1:33" ht="15.75" customHeight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</row>
    <row r="179" spans="1:33" ht="15.75" customHeight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</row>
    <row r="180" spans="1:33" ht="15.75" customHeight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</row>
    <row r="181" spans="1:33" ht="15.75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</row>
    <row r="182" spans="1:33" ht="15.75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</row>
    <row r="183" spans="1:33" ht="15.75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</row>
    <row r="184" spans="1:33" ht="15.75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</row>
    <row r="185" spans="1:33" ht="15.75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</row>
    <row r="186" spans="1:33" ht="15.75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</row>
    <row r="187" spans="1:33" ht="15.75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</row>
    <row r="188" spans="1:33" ht="15.75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</row>
    <row r="189" spans="1:33" ht="15.75" customHeight="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</row>
    <row r="190" spans="1:33" ht="15.75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</row>
    <row r="191" spans="1:33" ht="15.75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</row>
    <row r="192" spans="1:33" ht="15.75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</row>
    <row r="193" spans="1:33" ht="15.75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</row>
    <row r="194" spans="1:33" ht="15.75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</row>
    <row r="195" spans="1:33" ht="15.75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</row>
    <row r="196" spans="1:33" ht="15.75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</row>
    <row r="197" spans="1:33" ht="15.75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</row>
    <row r="198" spans="1:33" ht="15.75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</row>
    <row r="199" spans="1:33" ht="15.75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</row>
    <row r="200" spans="1:33" ht="15.75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</row>
    <row r="201" spans="1:33" ht="15.75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</row>
    <row r="202" spans="1:33" ht="15.75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</row>
    <row r="203" spans="1:33" ht="15.75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</row>
    <row r="204" spans="1:33" ht="15.75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</row>
    <row r="205" spans="1:33" ht="15.75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</row>
    <row r="206" spans="1:33" ht="15.75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</row>
    <row r="207" spans="1:33" ht="15.75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</row>
    <row r="208" spans="1:33" ht="15.75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</row>
    <row r="209" spans="1:33" ht="15.75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</row>
    <row r="210" spans="1:33" ht="15.75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</row>
    <row r="211" spans="1:33" ht="15.75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</row>
    <row r="212" spans="1:33" ht="15.75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</row>
    <row r="213" spans="1:33" ht="15.75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</row>
    <row r="214" spans="1:33" ht="15.75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</row>
    <row r="215" spans="1:33" ht="15.75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</row>
    <row r="216" spans="1:33" ht="15.75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</row>
    <row r="217" spans="1:33" ht="15.75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</row>
    <row r="218" spans="1:33" ht="15.75" customHeight="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</row>
    <row r="219" spans="1:33" ht="15.75" customHeight="1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</row>
    <row r="220" spans="1:33" ht="15.75" customHeight="1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</row>
    <row r="221" spans="1:33" ht="15.75" customHeight="1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</row>
    <row r="222" spans="1:33" ht="15.75" customHeight="1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</row>
    <row r="223" spans="1:33" ht="15.75" customHeight="1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</row>
    <row r="224" spans="1:33" ht="15.75" customHeight="1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</row>
    <row r="225" spans="1:33" ht="15.75" customHeight="1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</row>
    <row r="226" spans="1:33" ht="15.75" customHeight="1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</row>
    <row r="227" spans="1:33" ht="15.75" customHeight="1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</row>
    <row r="228" spans="1:33" ht="15.75" customHeight="1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</row>
    <row r="229" spans="1:33" ht="15.75" customHeight="1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</row>
    <row r="230" spans="1:33" ht="15.75" customHeight="1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</row>
    <row r="231" spans="1:33" ht="15.75" customHeight="1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</row>
    <row r="232" spans="1:33" ht="15.75" customHeight="1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</row>
    <row r="233" spans="1:33" ht="15.75" customHeight="1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</row>
    <row r="234" spans="1:33" ht="15.75" customHeight="1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</row>
    <row r="235" spans="1:33" ht="15.75" customHeight="1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</row>
    <row r="236" spans="1:33" ht="15.75" customHeight="1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</row>
    <row r="237" spans="1:33" ht="15.75" customHeight="1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</row>
    <row r="238" spans="1:33" ht="15.75" customHeight="1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</row>
    <row r="239" spans="1:33" ht="15.75" customHeight="1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</row>
    <row r="240" spans="1:33" ht="15.75" customHeight="1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</row>
    <row r="241" spans="1:33" ht="15.75" customHeight="1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</row>
    <row r="242" spans="1:33" ht="15.75" customHeight="1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</row>
    <row r="243" spans="1:33" ht="15.75" customHeight="1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</row>
    <row r="244" spans="1:33" ht="15.75" customHeight="1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</row>
    <row r="245" spans="1:33" ht="15.75" customHeight="1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</row>
    <row r="246" spans="1:33" ht="15.75" customHeight="1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</row>
    <row r="247" spans="1:33" ht="15.75" customHeight="1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</row>
    <row r="248" spans="1:33" ht="15.75" customHeight="1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</row>
    <row r="249" spans="1:33" ht="15.75" customHeight="1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</row>
    <row r="250" spans="1:33" ht="15.75" customHeight="1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</row>
    <row r="251" spans="1:33" ht="15.75" customHeight="1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</row>
    <row r="252" spans="1:33" ht="15.75" customHeight="1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</row>
    <row r="253" spans="1:33" ht="15.75" customHeight="1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</row>
    <row r="254" spans="1:33" ht="15.75" customHeight="1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</row>
    <row r="255" spans="1:33" ht="15.75" customHeight="1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</row>
    <row r="256" spans="1:33" ht="15.75" customHeight="1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</row>
    <row r="257" spans="1:33" ht="15.75" customHeight="1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</row>
    <row r="258" spans="1:33" ht="15.75" customHeight="1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</row>
    <row r="259" spans="1:33" ht="15.75" customHeight="1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</row>
    <row r="260" spans="1:33" ht="15.75" customHeight="1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</row>
    <row r="261" spans="1:33" ht="15.75" customHeight="1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</row>
    <row r="262" spans="1:33" ht="15.75" customHeight="1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</row>
    <row r="263" spans="1:33" ht="15.75" customHeight="1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</row>
    <row r="264" spans="1:33" ht="15.75" customHeight="1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</row>
    <row r="265" spans="1:33" ht="15.75" customHeight="1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</row>
    <row r="266" spans="1:33" ht="15.75" customHeight="1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</row>
    <row r="267" spans="1:33" ht="15.75" customHeight="1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</row>
    <row r="268" spans="1:33" ht="15.75" customHeight="1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</row>
    <row r="269" spans="1:33" ht="15.75" customHeight="1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</row>
    <row r="270" spans="1:33" ht="15.75" customHeight="1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</row>
    <row r="271" spans="1:33" ht="15.75" customHeight="1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</row>
    <row r="272" spans="1:33" ht="15.75" customHeight="1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</row>
    <row r="273" spans="1:33" ht="15.75" customHeight="1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</row>
    <row r="274" spans="1:33" ht="15.75" customHeight="1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</row>
    <row r="275" spans="1:33" ht="15.75" customHeight="1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</row>
    <row r="276" spans="1:33" ht="15.75" customHeight="1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</row>
    <row r="277" spans="1:33" ht="15.75" customHeight="1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</row>
    <row r="278" spans="1:33" ht="15.75" customHeight="1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</row>
    <row r="279" spans="1:33" ht="15.75" customHeight="1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</row>
    <row r="280" spans="1:33" ht="15.75" customHeight="1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</row>
    <row r="281" spans="1:33" ht="15.75" customHeight="1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</row>
    <row r="282" spans="1:33" ht="15.75" customHeight="1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</row>
    <row r="283" spans="1:33" ht="15.75" customHeight="1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</row>
    <row r="284" spans="1:33" ht="15.75" customHeight="1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</row>
    <row r="285" spans="1:33" ht="15.75" customHeight="1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</row>
    <row r="286" spans="1:33" ht="15.75" customHeight="1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</row>
    <row r="287" spans="1:33" ht="15.75" customHeight="1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</row>
    <row r="288" spans="1:33" ht="15.75" customHeight="1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</row>
    <row r="289" spans="1:33" ht="15.75" customHeight="1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</row>
    <row r="290" spans="1:33" ht="15.75" customHeight="1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</row>
    <row r="291" spans="1:33" ht="15.75" customHeight="1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</row>
    <row r="292" spans="1:33" ht="15.75" customHeight="1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</row>
    <row r="293" spans="1:33" ht="15.75" customHeight="1" x14ac:dyDescent="0.25"/>
    <row r="294" spans="1:33" ht="15.75" customHeight="1" x14ac:dyDescent="0.25"/>
    <row r="295" spans="1:33" ht="15.75" customHeight="1" x14ac:dyDescent="0.25"/>
    <row r="296" spans="1:33" ht="15.75" customHeight="1" x14ac:dyDescent="0.25"/>
    <row r="297" spans="1:33" ht="15.75" customHeight="1" x14ac:dyDescent="0.25"/>
    <row r="298" spans="1:33" ht="15.75" customHeight="1" x14ac:dyDescent="0.25"/>
    <row r="299" spans="1:33" ht="15.75" customHeight="1" x14ac:dyDescent="0.25"/>
    <row r="300" spans="1:33" ht="15.75" customHeight="1" x14ac:dyDescent="0.25"/>
    <row r="301" spans="1:33" ht="15.75" customHeight="1" x14ac:dyDescent="0.25"/>
    <row r="302" spans="1:33" ht="15.75" customHeight="1" x14ac:dyDescent="0.25"/>
    <row r="303" spans="1:33" ht="15.75" customHeight="1" x14ac:dyDescent="0.25"/>
    <row r="304" spans="1:33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</sheetData>
  <conditionalFormatting sqref="A1">
    <cfRule type="cellIs" dxfId="1" priority="1" operator="greaterThan">
      <formula>0</formula>
    </cfRule>
  </conditionalFormatting>
  <conditionalFormatting sqref="A1">
    <cfRule type="cellIs" dxfId="0" priority="2" operator="lessThan">
      <formula>0</formula>
    </cfRule>
  </conditionalFormatting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67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4.42578125" defaultRowHeight="15" customHeight="1" x14ac:dyDescent="0.25"/>
  <cols>
    <col min="1" max="1" width="17.28515625" customWidth="1"/>
    <col min="2" max="4" width="11.28515625" customWidth="1"/>
    <col min="5" max="5" width="13.42578125" customWidth="1"/>
    <col min="6" max="9" width="11.28515625" customWidth="1"/>
    <col min="10" max="10" width="12.28515625" customWidth="1"/>
    <col min="11" max="32" width="11.28515625" customWidth="1"/>
    <col min="33" max="33" width="11" customWidth="1"/>
  </cols>
  <sheetData>
    <row r="1" spans="1:33" x14ac:dyDescent="0.25">
      <c r="A1" s="62">
        <f>E45</f>
        <v>0</v>
      </c>
      <c r="B1" s="129" t="s">
        <v>32</v>
      </c>
      <c r="C1" s="121" t="s">
        <v>33</v>
      </c>
      <c r="D1" s="121" t="s">
        <v>34</v>
      </c>
      <c r="E1" s="121" t="s">
        <v>35</v>
      </c>
      <c r="F1" s="121" t="s">
        <v>36</v>
      </c>
      <c r="G1" s="121" t="s">
        <v>37</v>
      </c>
      <c r="H1" s="129" t="s">
        <v>31</v>
      </c>
      <c r="I1" s="129" t="s">
        <v>32</v>
      </c>
      <c r="J1" s="121" t="s">
        <v>33</v>
      </c>
      <c r="K1" s="121" t="s">
        <v>34</v>
      </c>
      <c r="L1" s="121" t="s">
        <v>35</v>
      </c>
      <c r="M1" s="121" t="s">
        <v>36</v>
      </c>
      <c r="N1" s="121" t="s">
        <v>37</v>
      </c>
      <c r="O1" s="129" t="s">
        <v>31</v>
      </c>
      <c r="P1" s="129" t="s">
        <v>32</v>
      </c>
      <c r="Q1" s="121" t="s">
        <v>33</v>
      </c>
      <c r="R1" s="121" t="s">
        <v>34</v>
      </c>
      <c r="S1" s="121" t="s">
        <v>35</v>
      </c>
      <c r="T1" s="121" t="s">
        <v>36</v>
      </c>
      <c r="U1" s="121" t="s">
        <v>37</v>
      </c>
      <c r="V1" s="129" t="s">
        <v>31</v>
      </c>
      <c r="W1" s="129" t="s">
        <v>32</v>
      </c>
      <c r="X1" s="121" t="s">
        <v>33</v>
      </c>
      <c r="Y1" s="121" t="s">
        <v>34</v>
      </c>
      <c r="Z1" s="121" t="s">
        <v>35</v>
      </c>
      <c r="AA1" s="121" t="s">
        <v>36</v>
      </c>
      <c r="AB1" s="121" t="s">
        <v>37</v>
      </c>
      <c r="AC1" s="129" t="s">
        <v>31</v>
      </c>
      <c r="AD1" s="129" t="s">
        <v>32</v>
      </c>
      <c r="AE1" s="121" t="s">
        <v>33</v>
      </c>
      <c r="AF1" s="121" t="s">
        <v>34</v>
      </c>
      <c r="AG1" s="64"/>
    </row>
    <row r="2" spans="1:33" x14ac:dyDescent="0.25">
      <c r="A2" s="65"/>
      <c r="B2" s="130">
        <v>44927</v>
      </c>
      <c r="C2" s="122">
        <v>44928</v>
      </c>
      <c r="D2" s="122">
        <v>44929</v>
      </c>
      <c r="E2" s="122">
        <v>44930</v>
      </c>
      <c r="F2" s="122">
        <v>44931</v>
      </c>
      <c r="G2" s="122">
        <v>44932</v>
      </c>
      <c r="H2" s="130">
        <v>44933</v>
      </c>
      <c r="I2" s="130">
        <v>44934</v>
      </c>
      <c r="J2" s="122">
        <v>44935</v>
      </c>
      <c r="K2" s="122">
        <v>44936</v>
      </c>
      <c r="L2" s="122">
        <v>44937</v>
      </c>
      <c r="M2" s="122">
        <v>44938</v>
      </c>
      <c r="N2" s="122">
        <v>44939</v>
      </c>
      <c r="O2" s="130">
        <v>44940</v>
      </c>
      <c r="P2" s="130">
        <v>44941</v>
      </c>
      <c r="Q2" s="122">
        <v>44942</v>
      </c>
      <c r="R2" s="122">
        <v>44943</v>
      </c>
      <c r="S2" s="122">
        <v>44944</v>
      </c>
      <c r="T2" s="122">
        <v>44945</v>
      </c>
      <c r="U2" s="122">
        <v>44946</v>
      </c>
      <c r="V2" s="130">
        <v>44947</v>
      </c>
      <c r="W2" s="130">
        <v>44948</v>
      </c>
      <c r="X2" s="122">
        <v>44949</v>
      </c>
      <c r="Y2" s="122">
        <v>44950</v>
      </c>
      <c r="Z2" s="122">
        <v>44951</v>
      </c>
      <c r="AA2" s="122">
        <v>44952</v>
      </c>
      <c r="AB2" s="122">
        <v>44953</v>
      </c>
      <c r="AC2" s="130">
        <v>44954</v>
      </c>
      <c r="AD2" s="130">
        <v>44955</v>
      </c>
      <c r="AE2" s="122">
        <v>44956</v>
      </c>
      <c r="AF2" s="122">
        <v>44957</v>
      </c>
      <c r="AG2" s="66" t="s">
        <v>13</v>
      </c>
    </row>
    <row r="3" spans="1:33" x14ac:dyDescent="0.25">
      <c r="A3" s="6" t="s">
        <v>38</v>
      </c>
      <c r="B3" s="131"/>
      <c r="C3" s="123"/>
      <c r="D3" s="124"/>
      <c r="E3" s="124"/>
      <c r="F3" s="124"/>
      <c r="G3" s="124"/>
      <c r="H3" s="131"/>
      <c r="I3" s="131"/>
      <c r="J3" s="125"/>
      <c r="K3" s="124"/>
      <c r="L3" s="124"/>
      <c r="M3" s="124"/>
      <c r="N3" s="124"/>
      <c r="O3" s="131"/>
      <c r="P3" s="131"/>
      <c r="Q3" s="123"/>
      <c r="R3" s="124"/>
      <c r="S3" s="124"/>
      <c r="T3" s="126"/>
      <c r="U3" s="124"/>
      <c r="V3" s="131"/>
      <c r="W3" s="132"/>
      <c r="X3" s="123"/>
      <c r="Y3" s="126"/>
      <c r="Z3" s="124"/>
      <c r="AA3" s="124"/>
      <c r="AB3" s="124"/>
      <c r="AC3" s="131"/>
      <c r="AD3" s="131"/>
      <c r="AE3" s="123"/>
      <c r="AF3" s="124"/>
      <c r="AG3" s="67">
        <f t="shared" ref="AG3:AG34" si="0">SUM(B3:AF3)</f>
        <v>0</v>
      </c>
    </row>
    <row r="4" spans="1:33" x14ac:dyDescent="0.25">
      <c r="A4" s="6" t="s">
        <v>22</v>
      </c>
      <c r="B4" s="131"/>
      <c r="C4" s="125"/>
      <c r="D4" s="126"/>
      <c r="E4" s="124"/>
      <c r="F4" s="124"/>
      <c r="G4" s="126"/>
      <c r="H4" s="132"/>
      <c r="I4" s="132"/>
      <c r="J4" s="123"/>
      <c r="K4" s="124"/>
      <c r="L4" s="124"/>
      <c r="M4" s="124"/>
      <c r="N4" s="126"/>
      <c r="O4" s="132"/>
      <c r="P4" s="131"/>
      <c r="Q4" s="123"/>
      <c r="R4" s="124"/>
      <c r="S4" s="124"/>
      <c r="T4" s="124"/>
      <c r="U4" s="126"/>
      <c r="V4" s="131"/>
      <c r="W4" s="131"/>
      <c r="X4" s="125"/>
      <c r="Y4" s="124"/>
      <c r="Z4" s="124"/>
      <c r="AA4" s="124"/>
      <c r="AB4" s="124"/>
      <c r="AC4" s="131"/>
      <c r="AD4" s="131"/>
      <c r="AE4" s="123"/>
      <c r="AF4" s="124"/>
      <c r="AG4" s="67">
        <f t="shared" si="0"/>
        <v>0</v>
      </c>
    </row>
    <row r="5" spans="1:33" x14ac:dyDescent="0.25">
      <c r="A5" s="6" t="s">
        <v>39</v>
      </c>
      <c r="B5" s="131"/>
      <c r="C5" s="123"/>
      <c r="D5" s="124"/>
      <c r="E5" s="124"/>
      <c r="F5" s="124"/>
      <c r="G5" s="124"/>
      <c r="H5" s="131"/>
      <c r="I5" s="131"/>
      <c r="J5" s="123"/>
      <c r="K5" s="124"/>
      <c r="L5" s="124"/>
      <c r="M5" s="124"/>
      <c r="N5" s="124"/>
      <c r="O5" s="131"/>
      <c r="P5" s="131"/>
      <c r="Q5" s="123"/>
      <c r="R5" s="124"/>
      <c r="S5" s="124"/>
      <c r="T5" s="124"/>
      <c r="U5" s="124"/>
      <c r="V5" s="131"/>
      <c r="W5" s="131"/>
      <c r="X5" s="123"/>
      <c r="Y5" s="124"/>
      <c r="Z5" s="124"/>
      <c r="AA5" s="124"/>
      <c r="AB5" s="124"/>
      <c r="AC5" s="131"/>
      <c r="AD5" s="131"/>
      <c r="AE5" s="123"/>
      <c r="AF5" s="124"/>
      <c r="AG5" s="67">
        <f t="shared" si="0"/>
        <v>0</v>
      </c>
    </row>
    <row r="6" spans="1:33" x14ac:dyDescent="0.25">
      <c r="A6" s="6" t="s">
        <v>86</v>
      </c>
      <c r="B6" s="131"/>
      <c r="C6" s="123"/>
      <c r="D6" s="124"/>
      <c r="E6" s="124"/>
      <c r="F6" s="124"/>
      <c r="G6" s="126"/>
      <c r="H6" s="131"/>
      <c r="I6" s="131"/>
      <c r="J6" s="123"/>
      <c r="K6" s="124"/>
      <c r="L6" s="124"/>
      <c r="M6" s="124"/>
      <c r="N6" s="124"/>
      <c r="O6" s="131"/>
      <c r="P6" s="131"/>
      <c r="Q6" s="123"/>
      <c r="R6" s="124"/>
      <c r="S6" s="124"/>
      <c r="T6" s="124"/>
      <c r="U6" s="124"/>
      <c r="V6" s="131"/>
      <c r="W6" s="131"/>
      <c r="X6" s="123"/>
      <c r="Y6" s="124"/>
      <c r="Z6" s="124"/>
      <c r="AA6" s="124"/>
      <c r="AB6" s="126"/>
      <c r="AC6" s="131"/>
      <c r="AD6" s="131"/>
      <c r="AE6" s="123"/>
      <c r="AF6" s="126"/>
      <c r="AG6" s="67">
        <f t="shared" si="0"/>
        <v>0</v>
      </c>
    </row>
    <row r="7" spans="1:33" x14ac:dyDescent="0.25">
      <c r="A7" s="6" t="s">
        <v>40</v>
      </c>
      <c r="B7" s="131"/>
      <c r="C7" s="123"/>
      <c r="D7" s="124"/>
      <c r="E7" s="124"/>
      <c r="F7" s="124"/>
      <c r="G7" s="124"/>
      <c r="H7" s="131"/>
      <c r="I7" s="131"/>
      <c r="J7" s="123"/>
      <c r="K7" s="124"/>
      <c r="L7" s="124"/>
      <c r="M7" s="124"/>
      <c r="N7" s="124"/>
      <c r="O7" s="131"/>
      <c r="P7" s="131"/>
      <c r="Q7" s="123"/>
      <c r="R7" s="124"/>
      <c r="S7" s="124"/>
      <c r="T7" s="124"/>
      <c r="U7" s="124"/>
      <c r="V7" s="131"/>
      <c r="W7" s="131"/>
      <c r="X7" s="123"/>
      <c r="Y7" s="124"/>
      <c r="Z7" s="124"/>
      <c r="AA7" s="124"/>
      <c r="AB7" s="124"/>
      <c r="AC7" s="131"/>
      <c r="AD7" s="131"/>
      <c r="AE7" s="123"/>
      <c r="AF7" s="124"/>
      <c r="AG7" s="67">
        <f t="shared" si="0"/>
        <v>0</v>
      </c>
    </row>
    <row r="8" spans="1:33" x14ac:dyDescent="0.25">
      <c r="A8" s="6" t="s">
        <v>75</v>
      </c>
      <c r="B8" s="131"/>
      <c r="C8" s="123"/>
      <c r="D8" s="124"/>
      <c r="E8" s="124"/>
      <c r="F8" s="124"/>
      <c r="G8" s="124"/>
      <c r="H8" s="131"/>
      <c r="I8" s="131"/>
      <c r="J8" s="123"/>
      <c r="K8" s="124"/>
      <c r="L8" s="124"/>
      <c r="M8" s="124"/>
      <c r="N8" s="124"/>
      <c r="O8" s="131"/>
      <c r="P8" s="131"/>
      <c r="Q8" s="123"/>
      <c r="R8" s="124"/>
      <c r="S8" s="124"/>
      <c r="T8" s="124"/>
      <c r="U8" s="124"/>
      <c r="V8" s="131"/>
      <c r="W8" s="131"/>
      <c r="X8" s="123"/>
      <c r="Y8" s="124"/>
      <c r="Z8" s="124"/>
      <c r="AA8" s="124"/>
      <c r="AB8" s="124"/>
      <c r="AC8" s="131"/>
      <c r="AD8" s="131"/>
      <c r="AE8" s="123"/>
      <c r="AF8" s="124"/>
      <c r="AG8" s="67">
        <f t="shared" si="0"/>
        <v>0</v>
      </c>
    </row>
    <row r="9" spans="1:33" x14ac:dyDescent="0.25">
      <c r="A9" s="6" t="s">
        <v>24</v>
      </c>
      <c r="B9" s="131"/>
      <c r="C9" s="123"/>
      <c r="D9" s="124"/>
      <c r="E9" s="124"/>
      <c r="F9" s="124"/>
      <c r="G9" s="124"/>
      <c r="H9" s="131"/>
      <c r="I9" s="131"/>
      <c r="J9" s="123"/>
      <c r="K9" s="124"/>
      <c r="L9" s="124"/>
      <c r="M9" s="124"/>
      <c r="N9" s="124"/>
      <c r="O9" s="131"/>
      <c r="P9" s="131"/>
      <c r="Q9" s="123"/>
      <c r="R9" s="124"/>
      <c r="S9" s="124"/>
      <c r="T9" s="124"/>
      <c r="U9" s="124"/>
      <c r="V9" s="131"/>
      <c r="W9" s="131"/>
      <c r="X9" s="123"/>
      <c r="Y9" s="124"/>
      <c r="Z9" s="124"/>
      <c r="AA9" s="124"/>
      <c r="AB9" s="124"/>
      <c r="AC9" s="131"/>
      <c r="AD9" s="131"/>
      <c r="AE9" s="123"/>
      <c r="AF9" s="124"/>
      <c r="AG9" s="67">
        <f t="shared" si="0"/>
        <v>0</v>
      </c>
    </row>
    <row r="10" spans="1:33" x14ac:dyDescent="0.25">
      <c r="A10" s="6" t="s">
        <v>41</v>
      </c>
      <c r="B10" s="131"/>
      <c r="C10" s="123"/>
      <c r="D10" s="124"/>
      <c r="E10" s="124"/>
      <c r="F10" s="124"/>
      <c r="G10" s="124"/>
      <c r="H10" s="131"/>
      <c r="I10" s="131"/>
      <c r="J10" s="123"/>
      <c r="K10" s="124"/>
      <c r="L10" s="124"/>
      <c r="M10" s="124"/>
      <c r="N10" s="124"/>
      <c r="O10" s="131"/>
      <c r="P10" s="131"/>
      <c r="Q10" s="123"/>
      <c r="R10" s="124"/>
      <c r="S10" s="124"/>
      <c r="T10" s="124"/>
      <c r="U10" s="124"/>
      <c r="V10" s="131"/>
      <c r="W10" s="131"/>
      <c r="X10" s="123"/>
      <c r="Y10" s="124"/>
      <c r="Z10" s="124"/>
      <c r="AA10" s="126"/>
      <c r="AB10" s="124"/>
      <c r="AC10" s="131"/>
      <c r="AD10" s="131"/>
      <c r="AE10" s="123"/>
      <c r="AF10" s="124"/>
      <c r="AG10" s="67">
        <f t="shared" si="0"/>
        <v>0</v>
      </c>
    </row>
    <row r="11" spans="1:33" x14ac:dyDescent="0.25">
      <c r="A11" s="6" t="s">
        <v>42</v>
      </c>
      <c r="B11" s="131"/>
      <c r="C11" s="123"/>
      <c r="D11" s="124"/>
      <c r="E11" s="124"/>
      <c r="F11" s="124"/>
      <c r="G11" s="124"/>
      <c r="H11" s="131"/>
      <c r="I11" s="131"/>
      <c r="J11" s="123"/>
      <c r="K11" s="124"/>
      <c r="L11" s="124"/>
      <c r="M11" s="124"/>
      <c r="N11" s="124"/>
      <c r="O11" s="131"/>
      <c r="P11" s="131"/>
      <c r="Q11" s="123"/>
      <c r="R11" s="124"/>
      <c r="S11" s="124"/>
      <c r="T11" s="124"/>
      <c r="U11" s="124"/>
      <c r="V11" s="131"/>
      <c r="W11" s="131"/>
      <c r="X11" s="123"/>
      <c r="Y11" s="124"/>
      <c r="Z11" s="124"/>
      <c r="AA11" s="124"/>
      <c r="AB11" s="124"/>
      <c r="AC11" s="131"/>
      <c r="AD11" s="131"/>
      <c r="AE11" s="123"/>
      <c r="AF11" s="124"/>
      <c r="AG11" s="67">
        <f t="shared" si="0"/>
        <v>0</v>
      </c>
    </row>
    <row r="12" spans="1:33" x14ac:dyDescent="0.25">
      <c r="A12" s="6"/>
      <c r="B12" s="131"/>
      <c r="C12" s="123"/>
      <c r="D12" s="124"/>
      <c r="E12" s="124"/>
      <c r="F12" s="124"/>
      <c r="G12" s="124"/>
      <c r="H12" s="131"/>
      <c r="I12" s="131"/>
      <c r="J12" s="123"/>
      <c r="K12" s="124"/>
      <c r="L12" s="124"/>
      <c r="M12" s="124"/>
      <c r="N12" s="124"/>
      <c r="O12" s="131"/>
      <c r="P12" s="131"/>
      <c r="Q12" s="123"/>
      <c r="R12" s="124"/>
      <c r="S12" s="124"/>
      <c r="T12" s="124"/>
      <c r="U12" s="124"/>
      <c r="V12" s="131"/>
      <c r="W12" s="131"/>
      <c r="X12" s="123"/>
      <c r="Y12" s="124"/>
      <c r="Z12" s="124"/>
      <c r="AA12" s="124"/>
      <c r="AB12" s="124"/>
      <c r="AC12" s="131"/>
      <c r="AD12" s="131"/>
      <c r="AE12" s="123"/>
      <c r="AF12" s="124"/>
      <c r="AG12" s="67">
        <f t="shared" si="0"/>
        <v>0</v>
      </c>
    </row>
    <row r="13" spans="1:33" x14ac:dyDescent="0.25">
      <c r="A13" s="11" t="s">
        <v>43</v>
      </c>
      <c r="B13" s="131"/>
      <c r="C13" s="123"/>
      <c r="D13" s="124"/>
      <c r="E13" s="124"/>
      <c r="F13" s="124"/>
      <c r="G13" s="124"/>
      <c r="H13" s="131"/>
      <c r="I13" s="131"/>
      <c r="J13" s="123"/>
      <c r="K13" s="124"/>
      <c r="L13" s="124"/>
      <c r="M13" s="124"/>
      <c r="N13" s="124"/>
      <c r="O13" s="131"/>
      <c r="P13" s="131"/>
      <c r="Q13" s="123"/>
      <c r="R13" s="124"/>
      <c r="S13" s="124"/>
      <c r="T13" s="124"/>
      <c r="U13" s="124"/>
      <c r="V13" s="131"/>
      <c r="W13" s="131"/>
      <c r="X13" s="123"/>
      <c r="Y13" s="124"/>
      <c r="Z13" s="124"/>
      <c r="AA13" s="124"/>
      <c r="AB13" s="124"/>
      <c r="AC13" s="131"/>
      <c r="AD13" s="131"/>
      <c r="AE13" s="123"/>
      <c r="AF13" s="124"/>
      <c r="AG13" s="67">
        <f t="shared" si="0"/>
        <v>0</v>
      </c>
    </row>
    <row r="14" spans="1:33" x14ac:dyDescent="0.25">
      <c r="A14" s="6" t="s">
        <v>44</v>
      </c>
      <c r="B14" s="131"/>
      <c r="C14" s="123"/>
      <c r="D14" s="124"/>
      <c r="E14" s="124"/>
      <c r="F14" s="124"/>
      <c r="G14" s="124"/>
      <c r="H14" s="131"/>
      <c r="I14" s="131"/>
      <c r="J14" s="123"/>
      <c r="K14" s="124"/>
      <c r="L14" s="124"/>
      <c r="M14" s="124"/>
      <c r="N14" s="124"/>
      <c r="O14" s="131"/>
      <c r="P14" s="132"/>
      <c r="Q14" s="123"/>
      <c r="R14" s="124"/>
      <c r="S14" s="124"/>
      <c r="T14" s="124"/>
      <c r="U14" s="126"/>
      <c r="V14" s="131"/>
      <c r="W14" s="131"/>
      <c r="X14" s="123"/>
      <c r="Y14" s="124"/>
      <c r="Z14" s="124"/>
      <c r="AA14" s="124"/>
      <c r="AB14" s="124"/>
      <c r="AC14" s="131"/>
      <c r="AD14" s="131"/>
      <c r="AE14" s="123"/>
      <c r="AF14" s="124"/>
      <c r="AG14" s="67">
        <f t="shared" si="0"/>
        <v>0</v>
      </c>
    </row>
    <row r="15" spans="1:33" x14ac:dyDescent="0.25">
      <c r="A15" s="6" t="s">
        <v>45</v>
      </c>
      <c r="B15" s="132"/>
      <c r="C15" s="123"/>
      <c r="D15" s="124"/>
      <c r="E15" s="124"/>
      <c r="F15" s="124"/>
      <c r="G15" s="124"/>
      <c r="H15" s="131"/>
      <c r="I15" s="132"/>
      <c r="J15" s="123"/>
      <c r="K15" s="124"/>
      <c r="L15" s="124"/>
      <c r="M15" s="124"/>
      <c r="N15" s="124"/>
      <c r="O15" s="131"/>
      <c r="P15" s="131"/>
      <c r="Q15" s="123"/>
      <c r="R15" s="124"/>
      <c r="S15" s="124"/>
      <c r="T15" s="124"/>
      <c r="U15" s="124"/>
      <c r="V15" s="131"/>
      <c r="W15" s="131"/>
      <c r="X15" s="123"/>
      <c r="Y15" s="126"/>
      <c r="Z15" s="124"/>
      <c r="AA15" s="124"/>
      <c r="AB15" s="124"/>
      <c r="AC15" s="131"/>
      <c r="AD15" s="131"/>
      <c r="AE15" s="123"/>
      <c r="AF15" s="124"/>
      <c r="AG15" s="67">
        <f t="shared" si="0"/>
        <v>0</v>
      </c>
    </row>
    <row r="16" spans="1:33" x14ac:dyDescent="0.25">
      <c r="A16" s="6"/>
      <c r="B16" s="131"/>
      <c r="C16" s="123"/>
      <c r="D16" s="124"/>
      <c r="E16" s="124"/>
      <c r="F16" s="124"/>
      <c r="G16" s="124"/>
      <c r="H16" s="131"/>
      <c r="I16" s="131"/>
      <c r="J16" s="123"/>
      <c r="K16" s="124"/>
      <c r="L16" s="124"/>
      <c r="M16" s="124"/>
      <c r="N16" s="124"/>
      <c r="O16" s="131"/>
      <c r="P16" s="131"/>
      <c r="Q16" s="123"/>
      <c r="R16" s="124"/>
      <c r="S16" s="124"/>
      <c r="T16" s="124"/>
      <c r="U16" s="124"/>
      <c r="V16" s="131"/>
      <c r="W16" s="131"/>
      <c r="X16" s="123"/>
      <c r="Y16" s="124"/>
      <c r="Z16" s="124"/>
      <c r="AA16" s="124"/>
      <c r="AB16" s="124"/>
      <c r="AC16" s="131"/>
      <c r="AD16" s="131"/>
      <c r="AE16" s="123"/>
      <c r="AF16" s="124"/>
      <c r="AG16" s="67">
        <f t="shared" si="0"/>
        <v>0</v>
      </c>
    </row>
    <row r="17" spans="1:33" x14ac:dyDescent="0.25">
      <c r="A17" s="11" t="s">
        <v>46</v>
      </c>
      <c r="B17" s="131"/>
      <c r="C17" s="123"/>
      <c r="D17" s="124"/>
      <c r="E17" s="124"/>
      <c r="F17" s="124"/>
      <c r="G17" s="124"/>
      <c r="H17" s="131"/>
      <c r="I17" s="131"/>
      <c r="J17" s="123"/>
      <c r="K17" s="124"/>
      <c r="L17" s="124"/>
      <c r="M17" s="124"/>
      <c r="N17" s="124"/>
      <c r="O17" s="131"/>
      <c r="P17" s="131"/>
      <c r="Q17" s="123"/>
      <c r="R17" s="124"/>
      <c r="S17" s="124"/>
      <c r="T17" s="124"/>
      <c r="U17" s="124"/>
      <c r="V17" s="131"/>
      <c r="W17" s="131"/>
      <c r="X17" s="123"/>
      <c r="Y17" s="124"/>
      <c r="Z17" s="124"/>
      <c r="AA17" s="124"/>
      <c r="AB17" s="124"/>
      <c r="AC17" s="131"/>
      <c r="AD17" s="131"/>
      <c r="AE17" s="123"/>
      <c r="AF17" s="124"/>
      <c r="AG17" s="67">
        <f t="shared" si="0"/>
        <v>0</v>
      </c>
    </row>
    <row r="18" spans="1:33" x14ac:dyDescent="0.25">
      <c r="A18" s="6" t="s">
        <v>47</v>
      </c>
      <c r="B18" s="131"/>
      <c r="C18" s="125"/>
      <c r="D18" s="124"/>
      <c r="E18" s="124"/>
      <c r="F18" s="124"/>
      <c r="G18" s="124"/>
      <c r="H18" s="131"/>
      <c r="I18" s="131"/>
      <c r="J18" s="123"/>
      <c r="K18" s="124"/>
      <c r="L18" s="124"/>
      <c r="M18" s="124"/>
      <c r="N18" s="124"/>
      <c r="O18" s="131"/>
      <c r="P18" s="131"/>
      <c r="Q18" s="123"/>
      <c r="R18" s="124"/>
      <c r="S18" s="124"/>
      <c r="T18" s="124"/>
      <c r="U18" s="124"/>
      <c r="V18" s="131"/>
      <c r="W18" s="131"/>
      <c r="X18" s="123"/>
      <c r="Y18" s="124"/>
      <c r="Z18" s="124"/>
      <c r="AA18" s="124"/>
      <c r="AB18" s="124"/>
      <c r="AC18" s="131"/>
      <c r="AD18" s="131"/>
      <c r="AE18" s="123"/>
      <c r="AF18" s="126"/>
      <c r="AG18" s="67">
        <f t="shared" si="0"/>
        <v>0</v>
      </c>
    </row>
    <row r="19" spans="1:33" ht="14.25" customHeight="1" x14ac:dyDescent="0.25">
      <c r="A19" s="6" t="s">
        <v>48</v>
      </c>
      <c r="B19" s="131"/>
      <c r="C19" s="123"/>
      <c r="D19" s="124"/>
      <c r="E19" s="124"/>
      <c r="F19" s="124"/>
      <c r="G19" s="124"/>
      <c r="H19" s="131"/>
      <c r="I19" s="131"/>
      <c r="J19" s="123"/>
      <c r="K19" s="124"/>
      <c r="L19" s="124"/>
      <c r="M19" s="126"/>
      <c r="N19" s="124"/>
      <c r="O19" s="131"/>
      <c r="P19" s="131"/>
      <c r="Q19" s="123"/>
      <c r="R19" s="124"/>
      <c r="S19" s="124"/>
      <c r="T19" s="124"/>
      <c r="U19" s="124"/>
      <c r="V19" s="131"/>
      <c r="W19" s="131"/>
      <c r="X19" s="123"/>
      <c r="Y19" s="124"/>
      <c r="Z19" s="124"/>
      <c r="AA19" s="124"/>
      <c r="AB19" s="124"/>
      <c r="AC19" s="131"/>
      <c r="AD19" s="131"/>
      <c r="AE19" s="123"/>
      <c r="AF19" s="124"/>
      <c r="AG19" s="67">
        <f t="shared" si="0"/>
        <v>0</v>
      </c>
    </row>
    <row r="20" spans="1:33" ht="14.25" customHeight="1" x14ac:dyDescent="0.25">
      <c r="A20" s="6"/>
      <c r="B20" s="131"/>
      <c r="C20" s="123"/>
      <c r="D20" s="124"/>
      <c r="E20" s="124"/>
      <c r="F20" s="124"/>
      <c r="G20" s="124"/>
      <c r="H20" s="131"/>
      <c r="I20" s="131"/>
      <c r="J20" s="123"/>
      <c r="K20" s="124"/>
      <c r="L20" s="124"/>
      <c r="M20" s="124"/>
      <c r="N20" s="124"/>
      <c r="O20" s="131"/>
      <c r="P20" s="131"/>
      <c r="Q20" s="123"/>
      <c r="R20" s="124"/>
      <c r="S20" s="124"/>
      <c r="T20" s="124"/>
      <c r="U20" s="124"/>
      <c r="V20" s="131"/>
      <c r="W20" s="131"/>
      <c r="X20" s="123"/>
      <c r="Y20" s="124"/>
      <c r="Z20" s="124"/>
      <c r="AA20" s="124"/>
      <c r="AB20" s="124"/>
      <c r="AC20" s="131"/>
      <c r="AD20" s="131"/>
      <c r="AE20" s="123"/>
      <c r="AF20" s="124"/>
      <c r="AG20" s="67">
        <f t="shared" si="0"/>
        <v>0</v>
      </c>
    </row>
    <row r="21" spans="1:33" ht="14.25" customHeight="1" x14ac:dyDescent="0.25">
      <c r="A21" s="11" t="s">
        <v>49</v>
      </c>
      <c r="B21" s="131"/>
      <c r="C21" s="123"/>
      <c r="D21" s="124"/>
      <c r="E21" s="124"/>
      <c r="F21" s="124"/>
      <c r="G21" s="124"/>
      <c r="H21" s="131"/>
      <c r="I21" s="131"/>
      <c r="J21" s="123"/>
      <c r="K21" s="124"/>
      <c r="L21" s="124"/>
      <c r="M21" s="124"/>
      <c r="N21" s="124"/>
      <c r="O21" s="131"/>
      <c r="P21" s="131"/>
      <c r="Q21" s="123"/>
      <c r="R21" s="124"/>
      <c r="S21" s="124"/>
      <c r="T21" s="124"/>
      <c r="U21" s="124"/>
      <c r="V21" s="131"/>
      <c r="W21" s="131"/>
      <c r="X21" s="123"/>
      <c r="Y21" s="124"/>
      <c r="Z21" s="124"/>
      <c r="AA21" s="124"/>
      <c r="AB21" s="124"/>
      <c r="AC21" s="131"/>
      <c r="AD21" s="131"/>
      <c r="AE21" s="123"/>
      <c r="AF21" s="124"/>
      <c r="AG21" s="67">
        <f t="shared" si="0"/>
        <v>0</v>
      </c>
    </row>
    <row r="22" spans="1:33" ht="15.75" customHeight="1" x14ac:dyDescent="0.25">
      <c r="A22" s="6" t="s">
        <v>84</v>
      </c>
      <c r="B22" s="131"/>
      <c r="C22" s="123"/>
      <c r="D22" s="124"/>
      <c r="E22" s="124"/>
      <c r="F22" s="124"/>
      <c r="G22" s="124"/>
      <c r="H22" s="132"/>
      <c r="I22" s="131"/>
      <c r="J22" s="123"/>
      <c r="K22" s="124"/>
      <c r="L22" s="124"/>
      <c r="M22" s="124"/>
      <c r="N22" s="124"/>
      <c r="O22" s="131"/>
      <c r="P22" s="131"/>
      <c r="Q22" s="123"/>
      <c r="R22" s="124"/>
      <c r="S22" s="124"/>
      <c r="T22" s="124"/>
      <c r="U22" s="124"/>
      <c r="V22" s="131"/>
      <c r="W22" s="131"/>
      <c r="X22" s="123"/>
      <c r="Y22" s="124"/>
      <c r="Z22" s="124"/>
      <c r="AA22" s="124"/>
      <c r="AB22" s="124"/>
      <c r="AC22" s="131"/>
      <c r="AD22" s="131"/>
      <c r="AE22" s="123"/>
      <c r="AF22" s="124"/>
      <c r="AG22" s="67">
        <f t="shared" si="0"/>
        <v>0</v>
      </c>
    </row>
    <row r="23" spans="1:33" ht="15.75" customHeight="1" x14ac:dyDescent="0.25">
      <c r="A23" s="6" t="s">
        <v>85</v>
      </c>
      <c r="B23" s="131"/>
      <c r="C23" s="123"/>
      <c r="D23" s="124"/>
      <c r="E23" s="124"/>
      <c r="F23" s="124"/>
      <c r="G23" s="124"/>
      <c r="H23" s="131"/>
      <c r="I23" s="131"/>
      <c r="J23" s="123"/>
      <c r="K23" s="124"/>
      <c r="L23" s="124"/>
      <c r="M23" s="124"/>
      <c r="N23" s="126"/>
      <c r="O23" s="131"/>
      <c r="P23" s="131"/>
      <c r="Q23" s="123"/>
      <c r="R23" s="124"/>
      <c r="S23" s="124"/>
      <c r="T23" s="124"/>
      <c r="U23" s="124"/>
      <c r="V23" s="131"/>
      <c r="W23" s="131"/>
      <c r="X23" s="123"/>
      <c r="Y23" s="124"/>
      <c r="Z23" s="124"/>
      <c r="AA23" s="124"/>
      <c r="AB23" s="124"/>
      <c r="AC23" s="131"/>
      <c r="AD23" s="131"/>
      <c r="AE23" s="123"/>
      <c r="AF23" s="124"/>
      <c r="AG23" s="67">
        <f t="shared" si="0"/>
        <v>0</v>
      </c>
    </row>
    <row r="24" spans="1:33" ht="15.75" customHeight="1" x14ac:dyDescent="0.25">
      <c r="A24" s="6"/>
      <c r="B24" s="131"/>
      <c r="C24" s="123"/>
      <c r="D24" s="124"/>
      <c r="E24" s="124"/>
      <c r="F24" s="124"/>
      <c r="G24" s="124"/>
      <c r="H24" s="131"/>
      <c r="I24" s="131"/>
      <c r="J24" s="123"/>
      <c r="K24" s="124"/>
      <c r="L24" s="124"/>
      <c r="M24" s="124"/>
      <c r="N24" s="124"/>
      <c r="O24" s="131"/>
      <c r="P24" s="131"/>
      <c r="Q24" s="123"/>
      <c r="R24" s="124"/>
      <c r="S24" s="124"/>
      <c r="T24" s="124"/>
      <c r="U24" s="124"/>
      <c r="V24" s="131"/>
      <c r="W24" s="131"/>
      <c r="X24" s="123"/>
      <c r="Y24" s="124"/>
      <c r="Z24" s="124"/>
      <c r="AA24" s="124"/>
      <c r="AB24" s="124"/>
      <c r="AC24" s="131"/>
      <c r="AD24" s="131"/>
      <c r="AE24" s="123"/>
      <c r="AF24" s="124"/>
      <c r="AG24" s="67">
        <f t="shared" si="0"/>
        <v>0</v>
      </c>
    </row>
    <row r="25" spans="1:33" ht="14.25" customHeight="1" x14ac:dyDescent="0.25">
      <c r="A25" s="11" t="s">
        <v>50</v>
      </c>
      <c r="B25" s="131"/>
      <c r="C25" s="123"/>
      <c r="D25" s="124"/>
      <c r="E25" s="124"/>
      <c r="F25" s="124"/>
      <c r="G25" s="124"/>
      <c r="H25" s="131"/>
      <c r="I25" s="131"/>
      <c r="J25" s="123"/>
      <c r="K25" s="124"/>
      <c r="L25" s="124"/>
      <c r="M25" s="124"/>
      <c r="N25" s="124"/>
      <c r="O25" s="131"/>
      <c r="P25" s="131"/>
      <c r="Q25" s="123"/>
      <c r="R25" s="124"/>
      <c r="S25" s="124"/>
      <c r="T25" s="124"/>
      <c r="U25" s="124"/>
      <c r="V25" s="131"/>
      <c r="W25" s="131"/>
      <c r="X25" s="123"/>
      <c r="Y25" s="124"/>
      <c r="Z25" s="124"/>
      <c r="AA25" s="124"/>
      <c r="AB25" s="124"/>
      <c r="AC25" s="131"/>
      <c r="AD25" s="131"/>
      <c r="AE25" s="123"/>
      <c r="AF25" s="124"/>
      <c r="AG25" s="67">
        <f t="shared" si="0"/>
        <v>0</v>
      </c>
    </row>
    <row r="26" spans="1:33" ht="15.75" customHeight="1" x14ac:dyDescent="0.25">
      <c r="A26" s="6" t="s">
        <v>51</v>
      </c>
      <c r="B26" s="131"/>
      <c r="C26" s="123"/>
      <c r="D26" s="124"/>
      <c r="E26" s="124"/>
      <c r="F26" s="126"/>
      <c r="G26" s="124"/>
      <c r="H26" s="131"/>
      <c r="I26" s="131"/>
      <c r="J26" s="123"/>
      <c r="K26" s="124"/>
      <c r="L26" s="124"/>
      <c r="M26" s="124"/>
      <c r="N26" s="124"/>
      <c r="O26" s="131"/>
      <c r="P26" s="131"/>
      <c r="Q26" s="123"/>
      <c r="R26" s="124"/>
      <c r="S26" s="124"/>
      <c r="T26" s="124"/>
      <c r="U26" s="124"/>
      <c r="V26" s="131"/>
      <c r="W26" s="131"/>
      <c r="X26" s="123"/>
      <c r="Y26" s="124"/>
      <c r="Z26" s="124"/>
      <c r="AA26" s="124"/>
      <c r="AB26" s="124"/>
      <c r="AC26" s="131"/>
      <c r="AD26" s="131"/>
      <c r="AE26" s="123"/>
      <c r="AF26" s="124"/>
      <c r="AG26" s="67">
        <f t="shared" si="0"/>
        <v>0</v>
      </c>
    </row>
    <row r="27" spans="1:33" ht="15.75" customHeight="1" x14ac:dyDescent="0.25">
      <c r="A27" s="6" t="s">
        <v>52</v>
      </c>
      <c r="B27" s="132"/>
      <c r="C27" s="123"/>
      <c r="D27" s="124"/>
      <c r="E27" s="124"/>
      <c r="F27" s="124"/>
      <c r="G27" s="124"/>
      <c r="H27" s="131"/>
      <c r="I27" s="131"/>
      <c r="J27" s="123"/>
      <c r="K27" s="124"/>
      <c r="L27" s="124"/>
      <c r="M27" s="124"/>
      <c r="N27" s="124"/>
      <c r="O27" s="131"/>
      <c r="P27" s="131"/>
      <c r="Q27" s="123"/>
      <c r="R27" s="124"/>
      <c r="S27" s="124"/>
      <c r="T27" s="124"/>
      <c r="U27" s="124"/>
      <c r="V27" s="131"/>
      <c r="W27" s="131"/>
      <c r="X27" s="123"/>
      <c r="Y27" s="124"/>
      <c r="Z27" s="124"/>
      <c r="AA27" s="124"/>
      <c r="AB27" s="124"/>
      <c r="AC27" s="131"/>
      <c r="AD27" s="131"/>
      <c r="AE27" s="123"/>
      <c r="AF27" s="124"/>
      <c r="AG27" s="67">
        <f t="shared" si="0"/>
        <v>0</v>
      </c>
    </row>
    <row r="28" spans="1:33" ht="15.75" customHeight="1" x14ac:dyDescent="0.25">
      <c r="A28" s="6" t="s">
        <v>87</v>
      </c>
      <c r="B28" s="131"/>
      <c r="C28" s="123"/>
      <c r="D28" s="124"/>
      <c r="E28" s="124"/>
      <c r="F28" s="124"/>
      <c r="G28" s="124"/>
      <c r="H28" s="131"/>
      <c r="I28" s="131"/>
      <c r="J28" s="123"/>
      <c r="K28" s="124"/>
      <c r="L28" s="124"/>
      <c r="M28" s="124"/>
      <c r="N28" s="124"/>
      <c r="O28" s="131"/>
      <c r="P28" s="131"/>
      <c r="Q28" s="123"/>
      <c r="R28" s="124"/>
      <c r="S28" s="124"/>
      <c r="T28" s="124"/>
      <c r="U28" s="124"/>
      <c r="V28" s="131"/>
      <c r="W28" s="131"/>
      <c r="X28" s="123"/>
      <c r="Y28" s="124"/>
      <c r="Z28" s="124"/>
      <c r="AA28" s="124"/>
      <c r="AB28" s="124"/>
      <c r="AC28" s="131"/>
      <c r="AD28" s="131"/>
      <c r="AE28" s="123"/>
      <c r="AF28" s="124"/>
      <c r="AG28" s="67">
        <f t="shared" si="0"/>
        <v>0</v>
      </c>
    </row>
    <row r="29" spans="1:33" ht="15.75" customHeight="1" x14ac:dyDescent="0.25">
      <c r="A29" s="6" t="s">
        <v>88</v>
      </c>
      <c r="B29" s="131"/>
      <c r="C29" s="123"/>
      <c r="D29" s="124"/>
      <c r="E29" s="124"/>
      <c r="F29" s="124"/>
      <c r="G29" s="124"/>
      <c r="H29" s="131"/>
      <c r="I29" s="131"/>
      <c r="J29" s="123"/>
      <c r="K29" s="124"/>
      <c r="L29" s="124"/>
      <c r="M29" s="124"/>
      <c r="N29" s="124"/>
      <c r="O29" s="131"/>
      <c r="P29" s="131"/>
      <c r="Q29" s="123"/>
      <c r="R29" s="124"/>
      <c r="S29" s="124"/>
      <c r="T29" s="124"/>
      <c r="U29" s="124"/>
      <c r="V29" s="131"/>
      <c r="W29" s="131"/>
      <c r="X29" s="123"/>
      <c r="Y29" s="124"/>
      <c r="Z29" s="124"/>
      <c r="AA29" s="124"/>
      <c r="AB29" s="124"/>
      <c r="AC29" s="131"/>
      <c r="AD29" s="131"/>
      <c r="AE29" s="123"/>
      <c r="AF29" s="124"/>
      <c r="AG29" s="67">
        <f t="shared" si="0"/>
        <v>0</v>
      </c>
    </row>
    <row r="30" spans="1:33" ht="15.75" customHeight="1" x14ac:dyDescent="0.25">
      <c r="A30" s="6" t="s">
        <v>53</v>
      </c>
      <c r="B30" s="131"/>
      <c r="C30" s="123"/>
      <c r="D30" s="124"/>
      <c r="E30" s="124"/>
      <c r="F30" s="124"/>
      <c r="G30" s="124"/>
      <c r="H30" s="131"/>
      <c r="I30" s="131"/>
      <c r="J30" s="123"/>
      <c r="K30" s="124"/>
      <c r="L30" s="124"/>
      <c r="M30" s="124"/>
      <c r="N30" s="124"/>
      <c r="O30" s="131"/>
      <c r="P30" s="131"/>
      <c r="Q30" s="123"/>
      <c r="R30" s="124"/>
      <c r="S30" s="124"/>
      <c r="T30" s="124"/>
      <c r="U30" s="124"/>
      <c r="V30" s="131"/>
      <c r="W30" s="131"/>
      <c r="X30" s="123"/>
      <c r="Y30" s="124"/>
      <c r="Z30" s="124"/>
      <c r="AA30" s="124"/>
      <c r="AB30" s="124"/>
      <c r="AC30" s="131"/>
      <c r="AD30" s="131"/>
      <c r="AE30" s="123"/>
      <c r="AF30" s="124"/>
      <c r="AG30" s="67">
        <f t="shared" si="0"/>
        <v>0</v>
      </c>
    </row>
    <row r="31" spans="1:33" ht="15.75" customHeight="1" x14ac:dyDescent="0.25">
      <c r="A31" s="68" t="s">
        <v>54</v>
      </c>
      <c r="B31" s="131"/>
      <c r="C31" s="123"/>
      <c r="D31" s="124"/>
      <c r="E31" s="124"/>
      <c r="F31" s="124"/>
      <c r="G31" s="124"/>
      <c r="H31" s="131"/>
      <c r="I31" s="131"/>
      <c r="J31" s="123"/>
      <c r="K31" s="124"/>
      <c r="L31" s="124"/>
      <c r="M31" s="124"/>
      <c r="N31" s="124"/>
      <c r="O31" s="131"/>
      <c r="P31" s="131"/>
      <c r="Q31" s="123"/>
      <c r="R31" s="124"/>
      <c r="S31" s="124"/>
      <c r="T31" s="124"/>
      <c r="U31" s="124"/>
      <c r="V31" s="131"/>
      <c r="W31" s="131"/>
      <c r="X31" s="123"/>
      <c r="Y31" s="124"/>
      <c r="Z31" s="124"/>
      <c r="AA31" s="124"/>
      <c r="AB31" s="124"/>
      <c r="AC31" s="131"/>
      <c r="AD31" s="131"/>
      <c r="AE31" s="123"/>
      <c r="AF31" s="124"/>
      <c r="AG31" s="67">
        <f t="shared" si="0"/>
        <v>0</v>
      </c>
    </row>
    <row r="32" spans="1:33" ht="15.75" customHeight="1" x14ac:dyDescent="0.25">
      <c r="A32" s="6" t="s">
        <v>81</v>
      </c>
      <c r="B32" s="131"/>
      <c r="C32" s="123"/>
      <c r="D32" s="124"/>
      <c r="E32" s="124"/>
      <c r="F32" s="124"/>
      <c r="G32" s="124"/>
      <c r="H32" s="131"/>
      <c r="I32" s="131"/>
      <c r="J32" s="123"/>
      <c r="K32" s="124"/>
      <c r="L32" s="124"/>
      <c r="M32" s="124"/>
      <c r="N32" s="124"/>
      <c r="O32" s="131"/>
      <c r="P32" s="131"/>
      <c r="Q32" s="123"/>
      <c r="R32" s="124"/>
      <c r="S32" s="124"/>
      <c r="T32" s="124"/>
      <c r="U32" s="124"/>
      <c r="V32" s="131"/>
      <c r="W32" s="131"/>
      <c r="X32" s="123"/>
      <c r="Y32" s="124"/>
      <c r="Z32" s="124"/>
      <c r="AA32" s="124"/>
      <c r="AB32" s="124"/>
      <c r="AC32" s="131"/>
      <c r="AD32" s="131"/>
      <c r="AE32" s="123"/>
      <c r="AF32" s="124"/>
      <c r="AG32" s="67">
        <f t="shared" si="0"/>
        <v>0</v>
      </c>
    </row>
    <row r="33" spans="1:33" ht="15.75" customHeight="1" x14ac:dyDescent="0.25">
      <c r="A33" s="6"/>
      <c r="B33" s="131"/>
      <c r="C33" s="123"/>
      <c r="D33" s="124"/>
      <c r="E33" s="124"/>
      <c r="F33" s="124"/>
      <c r="G33" s="124"/>
      <c r="H33" s="131"/>
      <c r="I33" s="131"/>
      <c r="J33" s="123"/>
      <c r="K33" s="124"/>
      <c r="L33" s="124"/>
      <c r="M33" s="124"/>
      <c r="N33" s="124"/>
      <c r="O33" s="131"/>
      <c r="P33" s="131"/>
      <c r="Q33" s="123"/>
      <c r="R33" s="124"/>
      <c r="S33" s="124"/>
      <c r="T33" s="124"/>
      <c r="U33" s="124"/>
      <c r="V33" s="131"/>
      <c r="W33" s="131"/>
      <c r="X33" s="123"/>
      <c r="Y33" s="124"/>
      <c r="Z33" s="124"/>
      <c r="AA33" s="124"/>
      <c r="AB33" s="124"/>
      <c r="AC33" s="131"/>
      <c r="AD33" s="131"/>
      <c r="AE33" s="123"/>
      <c r="AF33" s="124"/>
      <c r="AG33" s="67">
        <f t="shared" si="0"/>
        <v>0</v>
      </c>
    </row>
    <row r="34" spans="1:33" ht="15.75" customHeight="1" x14ac:dyDescent="0.25">
      <c r="A34" s="6" t="s">
        <v>25</v>
      </c>
      <c r="B34" s="132"/>
      <c r="C34" s="123"/>
      <c r="D34" s="124"/>
      <c r="E34" s="124"/>
      <c r="F34" s="124"/>
      <c r="G34" s="127"/>
      <c r="H34" s="131"/>
      <c r="I34" s="133"/>
      <c r="J34" s="123"/>
      <c r="K34" s="124"/>
      <c r="L34" s="124"/>
      <c r="M34" s="124"/>
      <c r="N34" s="124"/>
      <c r="O34" s="132"/>
      <c r="P34" s="133"/>
      <c r="Q34" s="123"/>
      <c r="R34" s="124"/>
      <c r="S34" s="124"/>
      <c r="T34" s="124"/>
      <c r="U34" s="124"/>
      <c r="V34" s="131"/>
      <c r="W34" s="133"/>
      <c r="X34" s="123"/>
      <c r="Y34" s="126"/>
      <c r="Z34" s="124"/>
      <c r="AA34" s="124"/>
      <c r="AB34" s="124"/>
      <c r="AC34" s="131"/>
      <c r="AD34" s="131"/>
      <c r="AE34" s="123"/>
      <c r="AF34" s="126"/>
      <c r="AG34" s="67">
        <f t="shared" si="0"/>
        <v>0</v>
      </c>
    </row>
    <row r="35" spans="1:33" ht="15.75" customHeight="1" x14ac:dyDescent="0.25">
      <c r="A35" s="69" t="s">
        <v>13</v>
      </c>
      <c r="B35" s="70">
        <f>SUM(B3:B34)</f>
        <v>0</v>
      </c>
      <c r="C35" s="70">
        <f>SUM(C3:C34)</f>
        <v>0</v>
      </c>
      <c r="D35" s="70">
        <f>SUM(D3:D34)</f>
        <v>0</v>
      </c>
      <c r="E35" s="70">
        <f>SUM(E3:E34)</f>
        <v>0</v>
      </c>
      <c r="F35" s="70">
        <f>SUM(F3:F34)</f>
        <v>0</v>
      </c>
      <c r="G35" s="70">
        <f>SUM(G3:G34)</f>
        <v>0</v>
      </c>
      <c r="H35" s="70">
        <f>SUM(H3:H34)</f>
        <v>0</v>
      </c>
      <c r="I35" s="70">
        <f>SUM(I3:I34)</f>
        <v>0</v>
      </c>
      <c r="J35" s="70">
        <f>SUM(J3:J34)</f>
        <v>0</v>
      </c>
      <c r="K35" s="70">
        <f>SUM(K3:K34)</f>
        <v>0</v>
      </c>
      <c r="L35" s="70">
        <f>SUM(L3:L34)</f>
        <v>0</v>
      </c>
      <c r="M35" s="70">
        <f>SUM(M3:M34)</f>
        <v>0</v>
      </c>
      <c r="N35" s="70">
        <f>SUM(N3:N34)</f>
        <v>0</v>
      </c>
      <c r="O35" s="70">
        <f>SUM(O3:O34)</f>
        <v>0</v>
      </c>
      <c r="P35" s="70">
        <f>SUM(P3:P34)</f>
        <v>0</v>
      </c>
      <c r="Q35" s="70">
        <f>SUM(Q3:Q34)</f>
        <v>0</v>
      </c>
      <c r="R35" s="70">
        <f>SUM(R3:R34)</f>
        <v>0</v>
      </c>
      <c r="S35" s="70">
        <f>SUM(S3:S34)</f>
        <v>0</v>
      </c>
      <c r="T35" s="70">
        <f>SUM(T3:T34)</f>
        <v>0</v>
      </c>
      <c r="U35" s="70">
        <f>SUM(U3:U34)</f>
        <v>0</v>
      </c>
      <c r="V35" s="70">
        <f>SUM(V3:V34)</f>
        <v>0</v>
      </c>
      <c r="W35" s="70">
        <f>SUM(W3:W34)</f>
        <v>0</v>
      </c>
      <c r="X35" s="70">
        <f>SUM(X3:X34)</f>
        <v>0</v>
      </c>
      <c r="Y35" s="70">
        <f>SUM(Y3:Y34)</f>
        <v>0</v>
      </c>
      <c r="Z35" s="70">
        <f>SUM(Z3:Z34)</f>
        <v>0</v>
      </c>
      <c r="AA35" s="70">
        <f>SUM(AA3:AA34)</f>
        <v>0</v>
      </c>
      <c r="AB35" s="70">
        <f>SUM(AB3:AB34)</f>
        <v>0</v>
      </c>
      <c r="AC35" s="70">
        <f>SUM(AC3:AC34)</f>
        <v>0</v>
      </c>
      <c r="AD35" s="70">
        <f>SUM(AD3:AD34)</f>
        <v>0</v>
      </c>
      <c r="AE35" s="70">
        <f>SUM(AE3:AE34)</f>
        <v>0</v>
      </c>
      <c r="AF35" s="70">
        <f>SUM(AF3:AF34)</f>
        <v>0</v>
      </c>
      <c r="AG35" s="70">
        <f>SUM(AG3:AG34)</f>
        <v>0</v>
      </c>
    </row>
    <row r="36" spans="1:33" ht="15.75" customHeight="1" x14ac:dyDescent="0.25">
      <c r="A36" s="71" t="s">
        <v>55</v>
      </c>
      <c r="B36" s="72">
        <f>SUM(B3:B34)</f>
        <v>0</v>
      </c>
      <c r="C36" s="72"/>
      <c r="D36" s="72"/>
      <c r="E36" s="72"/>
      <c r="F36" s="72"/>
      <c r="G36" s="72"/>
      <c r="H36" s="72">
        <f>SUM(H3:H34)</f>
        <v>0</v>
      </c>
      <c r="I36" s="72">
        <f>SUM(I3:I34)</f>
        <v>0</v>
      </c>
      <c r="J36" s="72"/>
      <c r="K36" s="72"/>
      <c r="L36" s="72"/>
      <c r="M36" s="72"/>
      <c r="N36" s="72"/>
      <c r="O36" s="72">
        <f>SUM(O3:O34)</f>
        <v>0</v>
      </c>
      <c r="P36" s="72">
        <f>SUM(P3:P34)</f>
        <v>0</v>
      </c>
      <c r="Q36" s="72"/>
      <c r="R36" s="72"/>
      <c r="S36" s="72"/>
      <c r="T36" s="72"/>
      <c r="U36" s="72"/>
      <c r="V36" s="72">
        <f>SUM(V3:V34)</f>
        <v>0</v>
      </c>
      <c r="W36" s="72">
        <f>SUM(W3:W34)</f>
        <v>0</v>
      </c>
      <c r="X36" s="72"/>
      <c r="Y36" s="72"/>
      <c r="Z36" s="72"/>
      <c r="AA36" s="72"/>
      <c r="AB36" s="72"/>
      <c r="AC36" s="72">
        <f>SUM(AC3:AC34)</f>
        <v>0</v>
      </c>
      <c r="AD36" s="72">
        <f>SUM(AD3:AD34)</f>
        <v>0</v>
      </c>
      <c r="AE36" s="72"/>
      <c r="AF36" s="72"/>
      <c r="AG36" s="72">
        <f t="shared" ref="AG36:AG37" si="1">SUM(B36:AF36)</f>
        <v>0</v>
      </c>
    </row>
    <row r="37" spans="1:33" ht="15.75" customHeight="1" x14ac:dyDescent="0.25">
      <c r="A37" s="73" t="s">
        <v>56</v>
      </c>
      <c r="B37" s="74"/>
      <c r="C37" s="74">
        <f>SUM(C3:C34)</f>
        <v>0</v>
      </c>
      <c r="D37" s="74">
        <f>SUM(D3:D34)</f>
        <v>0</v>
      </c>
      <c r="E37" s="74">
        <f>SUM(E3:E34)</f>
        <v>0</v>
      </c>
      <c r="F37" s="74">
        <f>SUM(F3:F34)</f>
        <v>0</v>
      </c>
      <c r="G37" s="74">
        <f>SUM(G3:G34)</f>
        <v>0</v>
      </c>
      <c r="H37" s="74"/>
      <c r="I37" s="74"/>
      <c r="J37" s="74">
        <f>SUM(J3:J34)</f>
        <v>0</v>
      </c>
      <c r="K37" s="74">
        <f>SUM(K3:K34)</f>
        <v>0</v>
      </c>
      <c r="L37" s="74">
        <f>SUM(L3:L34)</f>
        <v>0</v>
      </c>
      <c r="M37" s="74">
        <f>SUM(M3:M34)</f>
        <v>0</v>
      </c>
      <c r="N37" s="74">
        <f>SUM(N3:N34)</f>
        <v>0</v>
      </c>
      <c r="O37" s="74"/>
      <c r="P37" s="74"/>
      <c r="Q37" s="74">
        <f>SUM(Q3:Q34)</f>
        <v>0</v>
      </c>
      <c r="R37" s="74">
        <f>SUM(R3:R34)</f>
        <v>0</v>
      </c>
      <c r="S37" s="74">
        <f>SUM(S3:S34)</f>
        <v>0</v>
      </c>
      <c r="T37" s="74">
        <f>SUM(T3:T34)</f>
        <v>0</v>
      </c>
      <c r="U37" s="74">
        <f>SUM(U3:U34)</f>
        <v>0</v>
      </c>
      <c r="V37" s="74"/>
      <c r="W37" s="74"/>
      <c r="X37" s="74">
        <f>SUM(X3:X34)</f>
        <v>0</v>
      </c>
      <c r="Y37" s="74">
        <f>SUM(Y3:Y34)</f>
        <v>0</v>
      </c>
      <c r="Z37" s="74">
        <f>SUM(Z3:Z34)</f>
        <v>0</v>
      </c>
      <c r="AA37" s="74">
        <f>SUM(AA3:AA34)</f>
        <v>0</v>
      </c>
      <c r="AB37" s="74">
        <f>SUM(AB3:AB34)</f>
        <v>0</v>
      </c>
      <c r="AC37" s="74"/>
      <c r="AD37" s="74"/>
      <c r="AE37" s="74">
        <f>SUM(AE3:AE34)</f>
        <v>0</v>
      </c>
      <c r="AF37" s="74">
        <f>SUM(AF3:AF34)</f>
        <v>0</v>
      </c>
      <c r="AG37" s="74">
        <f t="shared" si="1"/>
        <v>0</v>
      </c>
    </row>
    <row r="38" spans="1:33" ht="15.75" customHeight="1" x14ac:dyDescent="0.25"/>
    <row r="39" spans="1:33" ht="15.75" customHeight="1" x14ac:dyDescent="0.25">
      <c r="C39" s="75" t="s">
        <v>0</v>
      </c>
      <c r="G39" s="76" t="s">
        <v>57</v>
      </c>
      <c r="H39" s="77"/>
      <c r="L39" s="76" t="s">
        <v>58</v>
      </c>
      <c r="M39" s="77"/>
    </row>
    <row r="40" spans="1:33" ht="15.75" customHeight="1" x14ac:dyDescent="0.25">
      <c r="C40" s="78" t="s">
        <v>59</v>
      </c>
      <c r="D40" s="79"/>
      <c r="E40" s="80"/>
      <c r="G40" s="81" t="s">
        <v>60</v>
      </c>
      <c r="H40" s="10"/>
      <c r="I40" s="79"/>
      <c r="J40" s="82">
        <f>AG78</f>
        <v>0</v>
      </c>
      <c r="L40" s="81" t="s">
        <v>61</v>
      </c>
      <c r="M40" s="79"/>
      <c r="N40" s="83"/>
    </row>
    <row r="41" spans="1:33" ht="15.75" customHeight="1" x14ac:dyDescent="0.25">
      <c r="C41" s="81" t="s">
        <v>62</v>
      </c>
      <c r="D41" s="84"/>
      <c r="E41" s="85">
        <f>AG37</f>
        <v>0</v>
      </c>
      <c r="G41" s="81" t="s">
        <v>63</v>
      </c>
      <c r="H41" s="10"/>
      <c r="I41" s="84"/>
      <c r="J41" s="86">
        <f>AG92</f>
        <v>0</v>
      </c>
      <c r="L41" s="81" t="s">
        <v>64</v>
      </c>
      <c r="M41" s="84"/>
      <c r="N41" s="87"/>
      <c r="O41" s="15"/>
    </row>
    <row r="42" spans="1:33" ht="15.75" customHeight="1" x14ac:dyDescent="0.25">
      <c r="C42" s="81" t="s">
        <v>65</v>
      </c>
      <c r="D42" s="84"/>
      <c r="E42" s="85">
        <f>AG36</f>
        <v>0</v>
      </c>
      <c r="G42" s="81"/>
      <c r="H42" s="10"/>
      <c r="I42" s="84"/>
      <c r="J42" s="86"/>
      <c r="L42" s="88"/>
      <c r="M42" s="84"/>
      <c r="N42" s="89"/>
    </row>
    <row r="43" spans="1:33" ht="15.75" customHeight="1" x14ac:dyDescent="0.25">
      <c r="C43" s="81" t="s">
        <v>66</v>
      </c>
      <c r="D43" s="84"/>
      <c r="E43" s="85">
        <f>SUM(E41:E42)</f>
        <v>0</v>
      </c>
      <c r="G43" s="81"/>
      <c r="H43" s="10"/>
      <c r="I43" s="84"/>
      <c r="J43" s="86"/>
      <c r="L43" s="88"/>
      <c r="M43" s="84"/>
      <c r="N43" s="89"/>
    </row>
    <row r="44" spans="1:33" ht="15.75" customHeight="1" x14ac:dyDescent="0.25">
      <c r="C44" s="81" t="s">
        <v>67</v>
      </c>
      <c r="D44" s="84"/>
      <c r="E44" s="86">
        <f>N49</f>
        <v>0</v>
      </c>
      <c r="G44" s="81" t="s">
        <v>68</v>
      </c>
      <c r="H44" s="10"/>
      <c r="I44" s="84"/>
      <c r="J44" s="90" t="e">
        <f>E45/E40</f>
        <v>#DIV/0!</v>
      </c>
      <c r="L44" s="81"/>
      <c r="M44" s="84"/>
      <c r="N44" s="91"/>
    </row>
    <row r="45" spans="1:33" ht="15.75" customHeight="1" x14ac:dyDescent="0.25">
      <c r="C45" s="92" t="s">
        <v>69</v>
      </c>
      <c r="D45" s="93"/>
      <c r="E45" s="94">
        <f>E40-E43+E44</f>
        <v>0</v>
      </c>
      <c r="G45" s="92" t="s">
        <v>70</v>
      </c>
      <c r="H45" s="95"/>
      <c r="I45" s="93"/>
      <c r="J45" s="94">
        <f>E45</f>
        <v>0</v>
      </c>
      <c r="L45" s="81"/>
      <c r="M45" s="84"/>
      <c r="N45" s="87"/>
    </row>
    <row r="46" spans="1:33" ht="15.75" customHeight="1" x14ac:dyDescent="0.25">
      <c r="L46" s="81"/>
      <c r="M46" s="84"/>
      <c r="N46" s="87"/>
    </row>
    <row r="47" spans="1:33" ht="15.75" customHeigh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81"/>
      <c r="M47" s="84"/>
      <c r="N47" s="91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 ht="15.75" customHeight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81"/>
      <c r="M48" s="84"/>
      <c r="N48" s="91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</row>
    <row r="49" spans="1:33" ht="15.75" customHeight="1" x14ac:dyDescent="0.25">
      <c r="E49" s="32"/>
      <c r="L49" s="92" t="s">
        <v>13</v>
      </c>
      <c r="M49" s="93"/>
      <c r="N49" s="94">
        <f>SUM(N40:N48)</f>
        <v>0</v>
      </c>
    </row>
    <row r="50" spans="1:33" ht="15.75" customHeight="1" x14ac:dyDescent="0.25">
      <c r="A50" s="24" t="s">
        <v>21</v>
      </c>
      <c r="AG50" s="116" t="s">
        <v>13</v>
      </c>
    </row>
    <row r="51" spans="1:33" ht="15.75" customHeight="1" x14ac:dyDescent="0.25">
      <c r="A51" s="96" t="s">
        <v>89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117"/>
    </row>
    <row r="52" spans="1:33" ht="15.75" customHeight="1" x14ac:dyDescent="0.25">
      <c r="A52" s="10" t="s">
        <v>22</v>
      </c>
      <c r="B52" s="99"/>
      <c r="C52" s="10"/>
      <c r="D52" s="10"/>
      <c r="E52" s="10"/>
      <c r="F52" s="10"/>
      <c r="G52" s="10"/>
      <c r="H52" s="10"/>
      <c r="I52" s="10"/>
      <c r="J52" s="10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AA52" s="100"/>
      <c r="AB52" s="10"/>
      <c r="AC52" s="10"/>
      <c r="AD52" s="10"/>
      <c r="AE52" s="10"/>
      <c r="AF52" s="10"/>
      <c r="AG52" s="118">
        <f t="shared" ref="AG52:AG58" si="2">SUM(B52:AF52)</f>
        <v>0</v>
      </c>
    </row>
    <row r="53" spans="1:33" ht="15.75" customHeight="1" x14ac:dyDescent="0.25">
      <c r="A53" s="10" t="s">
        <v>30</v>
      </c>
      <c r="B53" s="10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0"/>
      <c r="Z53" s="10"/>
      <c r="AA53" s="10"/>
      <c r="AB53" s="10"/>
      <c r="AC53" s="10"/>
      <c r="AD53" s="10"/>
      <c r="AE53" s="10"/>
      <c r="AF53" s="10"/>
      <c r="AG53" s="118">
        <f t="shared" si="2"/>
        <v>0</v>
      </c>
    </row>
    <row r="54" spans="1:33" ht="15.75" customHeight="1" x14ac:dyDescent="0.25">
      <c r="A54" s="10" t="s">
        <v>71</v>
      </c>
      <c r="B54" s="9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8">
        <f t="shared" si="2"/>
        <v>0</v>
      </c>
    </row>
    <row r="55" spans="1:33" ht="15.75" customHeight="1" x14ac:dyDescent="0.25">
      <c r="A55" s="10" t="s">
        <v>23</v>
      </c>
      <c r="B55" s="10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8">
        <f t="shared" si="2"/>
        <v>0</v>
      </c>
    </row>
    <row r="56" spans="1:33" ht="15.75" customHeight="1" x14ac:dyDescent="0.25">
      <c r="A56" s="10" t="s">
        <v>24</v>
      </c>
      <c r="B56" s="101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8">
        <f t="shared" si="2"/>
        <v>0</v>
      </c>
    </row>
    <row r="57" spans="1:33" ht="15.75" customHeight="1" x14ac:dyDescent="0.25">
      <c r="A57" s="10" t="s">
        <v>72</v>
      </c>
      <c r="B57" s="101"/>
      <c r="C57" s="10"/>
      <c r="D57" s="10"/>
      <c r="E57" s="10"/>
      <c r="F57" s="10"/>
      <c r="G57" s="10"/>
      <c r="H57" s="10"/>
      <c r="I57" s="100"/>
      <c r="J57" s="100"/>
      <c r="K57" s="10"/>
      <c r="L57" s="10"/>
      <c r="M57" s="10"/>
      <c r="N57" s="10"/>
      <c r="O57" s="10"/>
      <c r="P57" s="10"/>
      <c r="Q57" s="10"/>
      <c r="R57" s="100"/>
      <c r="S57" s="10"/>
      <c r="T57" s="10"/>
      <c r="U57" s="10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0"/>
      <c r="AG57" s="118">
        <f t="shared" si="2"/>
        <v>0</v>
      </c>
    </row>
    <row r="58" spans="1:33" ht="15.75" customHeight="1" x14ac:dyDescent="0.25">
      <c r="A58" s="10" t="s">
        <v>25</v>
      </c>
      <c r="B58" s="9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8">
        <f t="shared" si="2"/>
        <v>0</v>
      </c>
    </row>
    <row r="59" spans="1:33" ht="15.75" customHeight="1" x14ac:dyDescent="0.25">
      <c r="A59" s="102"/>
      <c r="B59" s="103">
        <f t="shared" ref="B59:AG59" si="3">SUM(B52:B58)</f>
        <v>0</v>
      </c>
      <c r="C59" s="103">
        <f t="shared" si="3"/>
        <v>0</v>
      </c>
      <c r="D59" s="103">
        <f t="shared" si="3"/>
        <v>0</v>
      </c>
      <c r="E59" s="103">
        <f t="shared" si="3"/>
        <v>0</v>
      </c>
      <c r="F59" s="103">
        <f t="shared" si="3"/>
        <v>0</v>
      </c>
      <c r="G59" s="103">
        <f t="shared" si="3"/>
        <v>0</v>
      </c>
      <c r="H59" s="103">
        <f t="shared" si="3"/>
        <v>0</v>
      </c>
      <c r="I59" s="103">
        <f t="shared" si="3"/>
        <v>0</v>
      </c>
      <c r="J59" s="103">
        <f t="shared" si="3"/>
        <v>0</v>
      </c>
      <c r="K59" s="103">
        <f t="shared" si="3"/>
        <v>0</v>
      </c>
      <c r="L59" s="103">
        <f t="shared" si="3"/>
        <v>0</v>
      </c>
      <c r="M59" s="103">
        <f t="shared" si="3"/>
        <v>0</v>
      </c>
      <c r="N59" s="103">
        <f t="shared" si="3"/>
        <v>0</v>
      </c>
      <c r="O59" s="103">
        <f t="shared" si="3"/>
        <v>0</v>
      </c>
      <c r="P59" s="103">
        <f t="shared" si="3"/>
        <v>0</v>
      </c>
      <c r="Q59" s="103">
        <f t="shared" si="3"/>
        <v>0</v>
      </c>
      <c r="R59" s="103">
        <f t="shared" si="3"/>
        <v>0</v>
      </c>
      <c r="S59" s="103">
        <f t="shared" si="3"/>
        <v>0</v>
      </c>
      <c r="T59" s="103">
        <f t="shared" si="3"/>
        <v>0</v>
      </c>
      <c r="U59" s="103">
        <f t="shared" si="3"/>
        <v>0</v>
      </c>
      <c r="V59" s="103">
        <f t="shared" si="3"/>
        <v>0</v>
      </c>
      <c r="W59" s="103">
        <f t="shared" si="3"/>
        <v>0</v>
      </c>
      <c r="X59" s="103">
        <f t="shared" si="3"/>
        <v>0</v>
      </c>
      <c r="Y59" s="103">
        <f t="shared" si="3"/>
        <v>0</v>
      </c>
      <c r="Z59" s="103">
        <f t="shared" si="3"/>
        <v>0</v>
      </c>
      <c r="AA59" s="103">
        <f t="shared" si="3"/>
        <v>0</v>
      </c>
      <c r="AB59" s="103">
        <f t="shared" si="3"/>
        <v>0</v>
      </c>
      <c r="AC59" s="103">
        <f t="shared" si="3"/>
        <v>0</v>
      </c>
      <c r="AD59" s="103">
        <f t="shared" si="3"/>
        <v>0</v>
      </c>
      <c r="AE59" s="103">
        <f t="shared" si="3"/>
        <v>0</v>
      </c>
      <c r="AF59" s="103">
        <f t="shared" si="3"/>
        <v>0</v>
      </c>
      <c r="AG59" s="119">
        <f t="shared" si="3"/>
        <v>0</v>
      </c>
    </row>
    <row r="60" spans="1:33" ht="15.75" customHeight="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8"/>
    </row>
    <row r="61" spans="1:33" ht="15.75" customHeight="1" x14ac:dyDescent="0.25">
      <c r="A61" s="96" t="s">
        <v>90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117"/>
    </row>
    <row r="62" spans="1:33" ht="15.75" customHeight="1" x14ac:dyDescent="0.25">
      <c r="A62" s="15" t="s">
        <v>22</v>
      </c>
      <c r="AG62" s="118">
        <f t="shared" ref="AG62:AG75" si="4">SUM(B62:AF62)</f>
        <v>0</v>
      </c>
    </row>
    <row r="63" spans="1:33" ht="15.75" customHeight="1" x14ac:dyDescent="0.25">
      <c r="A63" s="15" t="s">
        <v>30</v>
      </c>
      <c r="B63" s="105"/>
      <c r="F63" s="15"/>
      <c r="H63" s="105"/>
      <c r="L63" s="15"/>
      <c r="M63" s="106"/>
      <c r="N63" s="106"/>
      <c r="P63" s="15"/>
      <c r="S63" s="105"/>
      <c r="U63" s="106"/>
      <c r="V63" s="15"/>
      <c r="W63" s="15"/>
      <c r="Y63" s="15"/>
      <c r="AE63" s="15"/>
      <c r="AG63" s="118">
        <f t="shared" si="4"/>
        <v>0</v>
      </c>
    </row>
    <row r="64" spans="1:33" ht="15.75" customHeight="1" x14ac:dyDescent="0.25">
      <c r="A64" s="15" t="s">
        <v>23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8">
        <f t="shared" si="4"/>
        <v>0</v>
      </c>
    </row>
    <row r="65" spans="1:33" ht="15.75" customHeight="1" x14ac:dyDescent="0.25">
      <c r="A65" s="15" t="s">
        <v>24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8">
        <f t="shared" si="4"/>
        <v>0</v>
      </c>
    </row>
    <row r="66" spans="1:33" ht="15.75" customHeight="1" x14ac:dyDescent="0.25">
      <c r="A66" s="15" t="s">
        <v>73</v>
      </c>
      <c r="D66" s="15"/>
      <c r="AG66" s="118">
        <f t="shared" si="4"/>
        <v>0</v>
      </c>
    </row>
    <row r="67" spans="1:33" ht="15.75" customHeight="1" x14ac:dyDescent="0.25">
      <c r="A67" s="15" t="s">
        <v>74</v>
      </c>
      <c r="AG67" s="118">
        <f t="shared" si="4"/>
        <v>0</v>
      </c>
    </row>
    <row r="68" spans="1:33" ht="15.75" customHeight="1" x14ac:dyDescent="0.25">
      <c r="A68" s="15" t="s">
        <v>77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8">
        <f t="shared" si="4"/>
        <v>0</v>
      </c>
    </row>
    <row r="69" spans="1:33" ht="15.75" customHeight="1" x14ac:dyDescent="0.25">
      <c r="A69" s="15" t="s">
        <v>40</v>
      </c>
      <c r="E69" s="15"/>
      <c r="F69" s="15"/>
      <c r="H69" s="10"/>
      <c r="I69" s="10"/>
      <c r="J69" s="15"/>
      <c r="L69" s="15"/>
      <c r="S69" s="15"/>
      <c r="U69" s="15"/>
      <c r="AG69" s="118">
        <f t="shared" si="4"/>
        <v>0</v>
      </c>
    </row>
    <row r="70" spans="1:33" ht="15.75" customHeight="1" x14ac:dyDescent="0.25">
      <c r="A70" s="15" t="s">
        <v>83</v>
      </c>
      <c r="E70" s="15"/>
      <c r="F70" s="15"/>
      <c r="H70" s="10"/>
      <c r="I70" s="10"/>
      <c r="J70" s="15"/>
      <c r="L70" s="15"/>
      <c r="S70" s="15"/>
      <c r="U70" s="15"/>
      <c r="AG70" s="118">
        <f t="shared" si="4"/>
        <v>0</v>
      </c>
    </row>
    <row r="71" spans="1:33" ht="15.75" customHeight="1" x14ac:dyDescent="0.25">
      <c r="A71" s="15" t="s">
        <v>75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8">
        <f t="shared" si="4"/>
        <v>0</v>
      </c>
    </row>
    <row r="72" spans="1:33" ht="15.75" customHeight="1" x14ac:dyDescent="0.25">
      <c r="A72" s="15" t="s">
        <v>41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8">
        <f t="shared" si="4"/>
        <v>0</v>
      </c>
    </row>
    <row r="73" spans="1:33" ht="15.75" customHeight="1" x14ac:dyDescent="0.25">
      <c r="A73" s="15" t="s">
        <v>82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8">
        <f t="shared" si="4"/>
        <v>0</v>
      </c>
    </row>
    <row r="74" spans="1:33" ht="15.75" customHeight="1" x14ac:dyDescent="0.25">
      <c r="A74" s="15" t="s">
        <v>76</v>
      </c>
      <c r="B74" s="10"/>
      <c r="C74" s="10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8">
        <f t="shared" si="4"/>
        <v>0</v>
      </c>
    </row>
    <row r="75" spans="1:33" ht="15.75" customHeight="1" x14ac:dyDescent="0.25">
      <c r="A75" s="15" t="s">
        <v>25</v>
      </c>
      <c r="AF75" s="15"/>
      <c r="AG75" s="118">
        <f t="shared" si="4"/>
        <v>0</v>
      </c>
    </row>
    <row r="76" spans="1:33" ht="15.75" customHeight="1" x14ac:dyDescent="0.25">
      <c r="A76" s="107"/>
      <c r="B76" s="103">
        <f>SUM(B62:B75)</f>
        <v>0</v>
      </c>
      <c r="C76" s="103">
        <f t="shared" ref="C76:AF76" si="5">SUM(C62:C75)</f>
        <v>0</v>
      </c>
      <c r="D76" s="103">
        <f t="shared" si="5"/>
        <v>0</v>
      </c>
      <c r="E76" s="103">
        <f t="shared" si="5"/>
        <v>0</v>
      </c>
      <c r="F76" s="103">
        <f t="shared" si="5"/>
        <v>0</v>
      </c>
      <c r="G76" s="103">
        <f t="shared" si="5"/>
        <v>0</v>
      </c>
      <c r="H76" s="103">
        <f t="shared" si="5"/>
        <v>0</v>
      </c>
      <c r="I76" s="103">
        <f t="shared" si="5"/>
        <v>0</v>
      </c>
      <c r="J76" s="103">
        <f t="shared" si="5"/>
        <v>0</v>
      </c>
      <c r="K76" s="103">
        <f t="shared" si="5"/>
        <v>0</v>
      </c>
      <c r="L76" s="103">
        <f t="shared" si="5"/>
        <v>0</v>
      </c>
      <c r="M76" s="103">
        <f t="shared" si="5"/>
        <v>0</v>
      </c>
      <c r="N76" s="103">
        <f t="shared" si="5"/>
        <v>0</v>
      </c>
      <c r="O76" s="103">
        <f t="shared" si="5"/>
        <v>0</v>
      </c>
      <c r="P76" s="103">
        <f t="shared" si="5"/>
        <v>0</v>
      </c>
      <c r="Q76" s="103">
        <f t="shared" si="5"/>
        <v>0</v>
      </c>
      <c r="R76" s="103">
        <f t="shared" si="5"/>
        <v>0</v>
      </c>
      <c r="S76" s="103">
        <f t="shared" si="5"/>
        <v>0</v>
      </c>
      <c r="T76" s="103">
        <f t="shared" si="5"/>
        <v>0</v>
      </c>
      <c r="U76" s="103">
        <f t="shared" si="5"/>
        <v>0</v>
      </c>
      <c r="V76" s="103">
        <f t="shared" si="5"/>
        <v>0</v>
      </c>
      <c r="W76" s="103">
        <f t="shared" si="5"/>
        <v>0</v>
      </c>
      <c r="X76" s="103">
        <f t="shared" si="5"/>
        <v>0</v>
      </c>
      <c r="Y76" s="103">
        <f t="shared" si="5"/>
        <v>0</v>
      </c>
      <c r="Z76" s="103">
        <f t="shared" si="5"/>
        <v>0</v>
      </c>
      <c r="AA76" s="103">
        <f t="shared" si="5"/>
        <v>0</v>
      </c>
      <c r="AB76" s="103">
        <f t="shared" si="5"/>
        <v>0</v>
      </c>
      <c r="AC76" s="103">
        <f t="shared" si="5"/>
        <v>0</v>
      </c>
      <c r="AD76" s="103">
        <f t="shared" si="5"/>
        <v>0</v>
      </c>
      <c r="AE76" s="103">
        <f t="shared" si="5"/>
        <v>0</v>
      </c>
      <c r="AF76" s="103">
        <f t="shared" si="5"/>
        <v>0</v>
      </c>
      <c r="AG76" s="119">
        <f>SUM(AG62:AG75)</f>
        <v>0</v>
      </c>
    </row>
    <row r="77" spans="1:33" ht="15.75" customHeight="1" x14ac:dyDescent="0.25">
      <c r="AG77" s="120"/>
    </row>
    <row r="78" spans="1:33" ht="15.75" customHeight="1" x14ac:dyDescent="0.25">
      <c r="A78" s="45" t="s">
        <v>26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6">
        <f>SUM(AG59,AG76)</f>
        <v>0</v>
      </c>
    </row>
    <row r="79" spans="1:33" ht="15.75" customHeight="1" x14ac:dyDescent="0.25"/>
    <row r="80" spans="1:33" ht="15.75" customHeight="1" x14ac:dyDescent="0.25"/>
    <row r="81" spans="1:33" ht="15.75" customHeight="1" x14ac:dyDescent="0.25">
      <c r="A81" s="109" t="s">
        <v>27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1"/>
      <c r="AD81" s="110"/>
      <c r="AE81" s="110"/>
      <c r="AF81" s="110"/>
      <c r="AG81" s="110"/>
    </row>
    <row r="82" spans="1:33" ht="15.75" customHeight="1" x14ac:dyDescent="0.25">
      <c r="A82" s="15" t="s">
        <v>22</v>
      </c>
      <c r="B82" s="15"/>
      <c r="C82" s="10"/>
      <c r="D82" s="10"/>
      <c r="E82" s="100"/>
      <c r="F82" s="10"/>
      <c r="G82" s="10"/>
      <c r="H82" s="10"/>
      <c r="I82" s="100"/>
      <c r="J82" s="10"/>
      <c r="K82" s="10"/>
      <c r="L82" s="10"/>
      <c r="M82" s="15"/>
      <c r="N82" s="10"/>
      <c r="O82" s="10"/>
      <c r="P82" s="10"/>
      <c r="Q82" s="10"/>
      <c r="R82" s="105"/>
      <c r="S82" s="10"/>
      <c r="T82" s="10"/>
      <c r="U82" s="10"/>
      <c r="V82" s="100"/>
      <c r="W82" s="10"/>
      <c r="X82" s="10"/>
      <c r="Y82" s="105"/>
      <c r="Z82" s="100"/>
      <c r="AA82" s="10"/>
      <c r="AB82" s="10"/>
      <c r="AC82" s="100"/>
      <c r="AD82" s="10"/>
      <c r="AE82" s="10"/>
      <c r="AF82" s="10"/>
      <c r="AG82" s="112">
        <f t="shared" ref="AG82:AG90" si="6">SUM(B82:AF82)</f>
        <v>0</v>
      </c>
    </row>
    <row r="83" spans="1:33" ht="15.75" customHeight="1" x14ac:dyDescent="0.25">
      <c r="A83" s="15" t="s">
        <v>23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35">
        <f t="shared" si="6"/>
        <v>0</v>
      </c>
    </row>
    <row r="84" spans="1:33" ht="15.75" customHeight="1" x14ac:dyDescent="0.25">
      <c r="A84" s="15" t="s">
        <v>38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0"/>
      <c r="P84" s="10"/>
      <c r="Q84" s="10"/>
      <c r="R84" s="10"/>
      <c r="S84" s="10"/>
      <c r="T84" s="100"/>
      <c r="U84" s="10"/>
      <c r="V84" s="10"/>
      <c r="W84" s="10"/>
      <c r="X84" s="10"/>
      <c r="Y84" s="100"/>
      <c r="Z84" s="10"/>
      <c r="AA84" s="10"/>
      <c r="AB84" s="10"/>
      <c r="AC84" s="10"/>
      <c r="AD84" s="10"/>
      <c r="AE84" s="10"/>
      <c r="AF84" s="10"/>
      <c r="AG84" s="35">
        <f t="shared" si="6"/>
        <v>0</v>
      </c>
    </row>
    <row r="85" spans="1:33" ht="15.75" customHeight="1" x14ac:dyDescent="0.25">
      <c r="A85" s="15" t="s">
        <v>78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35">
        <f t="shared" si="6"/>
        <v>0</v>
      </c>
    </row>
    <row r="86" spans="1:33" ht="15.75" customHeight="1" x14ac:dyDescent="0.25">
      <c r="A86" s="15" t="s">
        <v>24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35">
        <f t="shared" si="6"/>
        <v>0</v>
      </c>
    </row>
    <row r="87" spans="1:33" ht="15.75" customHeight="1" x14ac:dyDescent="0.25">
      <c r="A87" s="15" t="s">
        <v>73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35">
        <f>SUM(B87:AF87)</f>
        <v>0</v>
      </c>
    </row>
    <row r="88" spans="1:33" ht="15.75" customHeight="1" x14ac:dyDescent="0.25">
      <c r="A88" s="15" t="s">
        <v>79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35">
        <f t="shared" si="6"/>
        <v>0</v>
      </c>
    </row>
    <row r="89" spans="1:33" ht="15.75" customHeight="1" x14ac:dyDescent="0.25">
      <c r="A89" s="15" t="s">
        <v>80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35">
        <f>SUM(B89:AF89)</f>
        <v>0</v>
      </c>
    </row>
    <row r="90" spans="1:33" ht="15.75" customHeight="1" x14ac:dyDescent="0.25">
      <c r="A90" s="15" t="s">
        <v>25</v>
      </c>
      <c r="B90" s="10"/>
      <c r="C90" s="10"/>
      <c r="D90" s="10"/>
      <c r="E90" s="10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0"/>
      <c r="Z90" s="10"/>
      <c r="AA90" s="10"/>
      <c r="AB90" s="10"/>
      <c r="AC90" s="10"/>
      <c r="AD90" s="10"/>
      <c r="AE90" s="10"/>
      <c r="AF90" s="10"/>
      <c r="AG90" s="35">
        <f t="shared" si="6"/>
        <v>0</v>
      </c>
    </row>
    <row r="91" spans="1:33" ht="15.75" customHeight="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3"/>
    </row>
    <row r="92" spans="1:33" ht="15.75" customHeight="1" x14ac:dyDescent="0.25">
      <c r="A92" s="52" t="s">
        <v>28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3">
        <f>SUM(AG82:AG91)</f>
        <v>0</v>
      </c>
    </row>
    <row r="93" spans="1:33" ht="15.75" customHeight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</row>
    <row r="94" spans="1:33" ht="15.75" customHeight="1" x14ac:dyDescent="0.25"/>
    <row r="95" spans="1:33" ht="15.75" customHeight="1" x14ac:dyDescent="0.25"/>
    <row r="96" spans="1:33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</sheetData>
  <conditionalFormatting sqref="A1">
    <cfRule type="cellIs" dxfId="23" priority="1" operator="greaterThan">
      <formula>0</formula>
    </cfRule>
  </conditionalFormatting>
  <conditionalFormatting sqref="A1">
    <cfRule type="cellIs" dxfId="22" priority="2" operator="lessThan">
      <formula>0</formula>
    </cfRule>
  </conditionalFormatting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66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4.42578125" defaultRowHeight="15" customHeight="1" x14ac:dyDescent="0.25"/>
  <cols>
    <col min="1" max="1" width="17.28515625" customWidth="1"/>
    <col min="2" max="4" width="11.28515625" customWidth="1"/>
    <col min="5" max="5" width="13.42578125" customWidth="1"/>
    <col min="6" max="9" width="11.28515625" customWidth="1"/>
    <col min="10" max="10" width="12.28515625" customWidth="1"/>
    <col min="11" max="29" width="11.28515625" customWidth="1"/>
    <col min="30" max="30" width="11" customWidth="1"/>
  </cols>
  <sheetData>
    <row r="1" spans="1:30" x14ac:dyDescent="0.25">
      <c r="A1" s="62">
        <f>E45</f>
        <v>0</v>
      </c>
      <c r="B1" s="134" t="s">
        <v>35</v>
      </c>
      <c r="C1" s="134" t="s">
        <v>36</v>
      </c>
      <c r="D1" s="134" t="s">
        <v>37</v>
      </c>
      <c r="E1" s="136" t="s">
        <v>31</v>
      </c>
      <c r="F1" s="136" t="s">
        <v>32</v>
      </c>
      <c r="G1" s="134" t="s">
        <v>33</v>
      </c>
      <c r="H1" s="134" t="s">
        <v>34</v>
      </c>
      <c r="I1" s="134" t="s">
        <v>35</v>
      </c>
      <c r="J1" s="134" t="s">
        <v>36</v>
      </c>
      <c r="K1" s="134" t="s">
        <v>37</v>
      </c>
      <c r="L1" s="136" t="s">
        <v>31</v>
      </c>
      <c r="M1" s="136" t="s">
        <v>32</v>
      </c>
      <c r="N1" s="134" t="s">
        <v>33</v>
      </c>
      <c r="O1" s="134" t="s">
        <v>34</v>
      </c>
      <c r="P1" s="134" t="s">
        <v>35</v>
      </c>
      <c r="Q1" s="134" t="s">
        <v>36</v>
      </c>
      <c r="R1" s="134" t="s">
        <v>37</v>
      </c>
      <c r="S1" s="136" t="s">
        <v>31</v>
      </c>
      <c r="T1" s="136" t="s">
        <v>32</v>
      </c>
      <c r="U1" s="134" t="s">
        <v>33</v>
      </c>
      <c r="V1" s="134" t="s">
        <v>34</v>
      </c>
      <c r="W1" s="134" t="s">
        <v>35</v>
      </c>
      <c r="X1" s="134" t="s">
        <v>36</v>
      </c>
      <c r="Y1" s="134" t="s">
        <v>37</v>
      </c>
      <c r="Z1" s="136" t="s">
        <v>31</v>
      </c>
      <c r="AA1" s="136" t="s">
        <v>32</v>
      </c>
      <c r="AB1" s="134" t="s">
        <v>33</v>
      </c>
      <c r="AC1" s="134" t="s">
        <v>34</v>
      </c>
      <c r="AD1" s="64"/>
    </row>
    <row r="2" spans="1:30" x14ac:dyDescent="0.25">
      <c r="A2" s="65"/>
      <c r="B2" s="135">
        <v>44958</v>
      </c>
      <c r="C2" s="135">
        <v>44959</v>
      </c>
      <c r="D2" s="135">
        <v>44960</v>
      </c>
      <c r="E2" s="137">
        <v>44961</v>
      </c>
      <c r="F2" s="137">
        <v>44962</v>
      </c>
      <c r="G2" s="135">
        <v>44963</v>
      </c>
      <c r="H2" s="135">
        <v>44964</v>
      </c>
      <c r="I2" s="135">
        <v>44965</v>
      </c>
      <c r="J2" s="135">
        <v>44966</v>
      </c>
      <c r="K2" s="135">
        <v>44967</v>
      </c>
      <c r="L2" s="137">
        <v>44968</v>
      </c>
      <c r="M2" s="137">
        <v>44969</v>
      </c>
      <c r="N2" s="135">
        <v>44970</v>
      </c>
      <c r="O2" s="135">
        <v>44971</v>
      </c>
      <c r="P2" s="135">
        <v>44972</v>
      </c>
      <c r="Q2" s="135">
        <v>44973</v>
      </c>
      <c r="R2" s="135">
        <v>44974</v>
      </c>
      <c r="S2" s="137">
        <v>44975</v>
      </c>
      <c r="T2" s="137">
        <v>44976</v>
      </c>
      <c r="U2" s="135">
        <v>44977</v>
      </c>
      <c r="V2" s="135">
        <v>44978</v>
      </c>
      <c r="W2" s="135">
        <v>44979</v>
      </c>
      <c r="X2" s="135">
        <v>44980</v>
      </c>
      <c r="Y2" s="135">
        <v>44981</v>
      </c>
      <c r="Z2" s="137">
        <v>44982</v>
      </c>
      <c r="AA2" s="137">
        <v>44983</v>
      </c>
      <c r="AB2" s="135">
        <v>44984</v>
      </c>
      <c r="AC2" s="135">
        <v>44985</v>
      </c>
      <c r="AD2" s="66" t="s">
        <v>13</v>
      </c>
    </row>
    <row r="3" spans="1:30" x14ac:dyDescent="0.25">
      <c r="A3" s="6" t="str">
        <f>January!A3</f>
        <v>Parking</v>
      </c>
      <c r="B3" s="124"/>
      <c r="C3" s="124"/>
      <c r="D3" s="124"/>
      <c r="E3" s="138"/>
      <c r="F3" s="131"/>
      <c r="G3" s="123"/>
      <c r="H3" s="124"/>
      <c r="I3" s="124"/>
      <c r="J3" s="124"/>
      <c r="K3" s="124"/>
      <c r="L3" s="138"/>
      <c r="M3" s="131"/>
      <c r="N3" s="123"/>
      <c r="O3" s="124"/>
      <c r="P3" s="126"/>
      <c r="Q3" s="124"/>
      <c r="R3" s="124"/>
      <c r="S3" s="138"/>
      <c r="T3" s="131"/>
      <c r="U3" s="125"/>
      <c r="V3" s="124"/>
      <c r="W3" s="124"/>
      <c r="X3" s="124"/>
      <c r="Y3" s="124"/>
      <c r="Z3" s="138"/>
      <c r="AA3" s="131"/>
      <c r="AB3" s="123"/>
      <c r="AC3" s="124"/>
      <c r="AD3" s="67">
        <f t="shared" ref="AD3:AD34" si="0">SUM(B3:AC3)</f>
        <v>0</v>
      </c>
    </row>
    <row r="4" spans="1:30" x14ac:dyDescent="0.25">
      <c r="A4" s="6" t="str">
        <f>January!A4</f>
        <v>F&amp;B</v>
      </c>
      <c r="B4" s="124"/>
      <c r="C4" s="124"/>
      <c r="D4" s="124"/>
      <c r="E4" s="138"/>
      <c r="F4" s="131"/>
      <c r="G4" s="123"/>
      <c r="H4" s="124"/>
      <c r="I4" s="124"/>
      <c r="J4" s="124"/>
      <c r="K4" s="126"/>
      <c r="L4" s="138"/>
      <c r="M4" s="131"/>
      <c r="N4" s="123"/>
      <c r="O4" s="124"/>
      <c r="P4" s="124"/>
      <c r="Q4" s="124"/>
      <c r="R4" s="124"/>
      <c r="S4" s="138"/>
      <c r="T4" s="132"/>
      <c r="U4" s="123"/>
      <c r="V4" s="124"/>
      <c r="W4" s="124"/>
      <c r="X4" s="124"/>
      <c r="Y4" s="124"/>
      <c r="Z4" s="139"/>
      <c r="AA4" s="131"/>
      <c r="AB4" s="123"/>
      <c r="AC4" s="124"/>
      <c r="AD4" s="67">
        <f t="shared" si="0"/>
        <v>0</v>
      </c>
    </row>
    <row r="5" spans="1:30" x14ac:dyDescent="0.25">
      <c r="A5" s="6" t="str">
        <f>January!A5</f>
        <v>Hair cut</v>
      </c>
      <c r="B5" s="124"/>
      <c r="C5" s="124"/>
      <c r="D5" s="124"/>
      <c r="E5" s="138"/>
      <c r="F5" s="131"/>
      <c r="G5" s="123"/>
      <c r="H5" s="124"/>
      <c r="I5" s="124"/>
      <c r="J5" s="124"/>
      <c r="K5" s="124"/>
      <c r="L5" s="138"/>
      <c r="M5" s="131"/>
      <c r="N5" s="123"/>
      <c r="O5" s="124"/>
      <c r="P5" s="124"/>
      <c r="Q5" s="124"/>
      <c r="R5" s="124"/>
      <c r="S5" s="138"/>
      <c r="T5" s="131"/>
      <c r="U5" s="123"/>
      <c r="V5" s="124"/>
      <c r="W5" s="124"/>
      <c r="X5" s="124"/>
      <c r="Y5" s="124"/>
      <c r="Z5" s="138"/>
      <c r="AA5" s="131"/>
      <c r="AB5" s="123"/>
      <c r="AC5" s="124"/>
      <c r="AD5" s="67">
        <f t="shared" si="0"/>
        <v>0</v>
      </c>
    </row>
    <row r="6" spans="1:30" x14ac:dyDescent="0.25">
      <c r="A6" s="6" t="str">
        <f>January!A6</f>
        <v>Parents</v>
      </c>
      <c r="B6" s="124"/>
      <c r="C6" s="124"/>
      <c r="D6" s="124"/>
      <c r="E6" s="138"/>
      <c r="F6" s="131"/>
      <c r="G6" s="123"/>
      <c r="H6" s="124"/>
      <c r="I6" s="124"/>
      <c r="J6" s="124"/>
      <c r="K6" s="124"/>
      <c r="L6" s="138"/>
      <c r="M6" s="131"/>
      <c r="N6" s="123"/>
      <c r="O6" s="124"/>
      <c r="P6" s="124"/>
      <c r="Q6" s="124"/>
      <c r="R6" s="124"/>
      <c r="S6" s="138"/>
      <c r="T6" s="131"/>
      <c r="U6" s="123"/>
      <c r="V6" s="124"/>
      <c r="W6" s="124"/>
      <c r="X6" s="124"/>
      <c r="Y6" s="124"/>
      <c r="Z6" s="138"/>
      <c r="AA6" s="131"/>
      <c r="AB6" s="123"/>
      <c r="AC6" s="126"/>
      <c r="AD6" s="67">
        <f t="shared" si="0"/>
        <v>0</v>
      </c>
    </row>
    <row r="7" spans="1:30" x14ac:dyDescent="0.25">
      <c r="A7" s="6" t="str">
        <f>January!A7</f>
        <v>Travel</v>
      </c>
      <c r="B7" s="124"/>
      <c r="C7" s="124"/>
      <c r="D7" s="124"/>
      <c r="E7" s="138"/>
      <c r="F7" s="131"/>
      <c r="G7" s="123"/>
      <c r="H7" s="124"/>
      <c r="I7" s="124"/>
      <c r="J7" s="124"/>
      <c r="K7" s="124"/>
      <c r="L7" s="138"/>
      <c r="M7" s="131"/>
      <c r="N7" s="123"/>
      <c r="O7" s="124"/>
      <c r="P7" s="124"/>
      <c r="Q7" s="124"/>
      <c r="R7" s="124"/>
      <c r="S7" s="138"/>
      <c r="T7" s="131"/>
      <c r="U7" s="123"/>
      <c r="V7" s="124"/>
      <c r="W7" s="124"/>
      <c r="X7" s="124"/>
      <c r="Y7" s="124"/>
      <c r="Z7" s="138"/>
      <c r="AA7" s="131"/>
      <c r="AB7" s="123"/>
      <c r="AC7" s="124"/>
      <c r="AD7" s="67">
        <f t="shared" si="0"/>
        <v>0</v>
      </c>
    </row>
    <row r="8" spans="1:30" x14ac:dyDescent="0.25">
      <c r="A8" s="6" t="str">
        <f>January!A8</f>
        <v>Car-related</v>
      </c>
      <c r="B8" s="124"/>
      <c r="C8" s="124"/>
      <c r="D8" s="124"/>
      <c r="E8" s="138"/>
      <c r="F8" s="131"/>
      <c r="G8" s="123"/>
      <c r="H8" s="124"/>
      <c r="I8" s="124"/>
      <c r="J8" s="124"/>
      <c r="K8" s="124"/>
      <c r="L8" s="138"/>
      <c r="M8" s="131"/>
      <c r="N8" s="123"/>
      <c r="O8" s="124"/>
      <c r="P8" s="124"/>
      <c r="Q8" s="124"/>
      <c r="R8" s="124"/>
      <c r="S8" s="138"/>
      <c r="T8" s="131"/>
      <c r="U8" s="123"/>
      <c r="V8" s="124"/>
      <c r="W8" s="124"/>
      <c r="X8" s="124"/>
      <c r="Y8" s="124"/>
      <c r="Z8" s="138"/>
      <c r="AA8" s="131"/>
      <c r="AB8" s="123"/>
      <c r="AC8" s="124"/>
      <c r="AD8" s="67">
        <f t="shared" si="0"/>
        <v>0</v>
      </c>
    </row>
    <row r="9" spans="1:30" x14ac:dyDescent="0.25">
      <c r="A9" s="6" t="str">
        <f>January!A9</f>
        <v>Shopping</v>
      </c>
      <c r="B9" s="124"/>
      <c r="C9" s="124"/>
      <c r="D9" s="124"/>
      <c r="E9" s="138"/>
      <c r="F9" s="131"/>
      <c r="G9" s="123"/>
      <c r="H9" s="124"/>
      <c r="I9" s="124"/>
      <c r="J9" s="124"/>
      <c r="K9" s="124"/>
      <c r="L9" s="138"/>
      <c r="M9" s="131"/>
      <c r="N9" s="123"/>
      <c r="O9" s="124"/>
      <c r="P9" s="124"/>
      <c r="Q9" s="124"/>
      <c r="R9" s="124"/>
      <c r="S9" s="138"/>
      <c r="T9" s="131"/>
      <c r="U9" s="123"/>
      <c r="V9" s="124"/>
      <c r="W9" s="124"/>
      <c r="X9" s="124"/>
      <c r="Y9" s="124"/>
      <c r="Z9" s="138"/>
      <c r="AA9" s="131"/>
      <c r="AB9" s="123"/>
      <c r="AC9" s="124"/>
      <c r="AD9" s="67">
        <f t="shared" si="0"/>
        <v>0</v>
      </c>
    </row>
    <row r="10" spans="1:30" x14ac:dyDescent="0.25">
      <c r="A10" s="6" t="str">
        <f>January!A10</f>
        <v>Utilities</v>
      </c>
      <c r="B10" s="124"/>
      <c r="C10" s="124"/>
      <c r="D10" s="124"/>
      <c r="E10" s="138"/>
      <c r="F10" s="131"/>
      <c r="G10" s="123"/>
      <c r="H10" s="124"/>
      <c r="I10" s="124"/>
      <c r="J10" s="124"/>
      <c r="K10" s="124"/>
      <c r="L10" s="138"/>
      <c r="M10" s="131"/>
      <c r="N10" s="123"/>
      <c r="O10" s="124"/>
      <c r="P10" s="124"/>
      <c r="Q10" s="124"/>
      <c r="R10" s="124"/>
      <c r="S10" s="138"/>
      <c r="T10" s="131"/>
      <c r="U10" s="123"/>
      <c r="V10" s="124"/>
      <c r="W10" s="124"/>
      <c r="X10" s="124"/>
      <c r="Y10" s="124"/>
      <c r="Z10" s="138"/>
      <c r="AA10" s="131"/>
      <c r="AB10" s="125"/>
      <c r="AC10" s="124"/>
      <c r="AD10" s="67">
        <f t="shared" si="0"/>
        <v>0</v>
      </c>
    </row>
    <row r="11" spans="1:30" x14ac:dyDescent="0.25">
      <c r="A11" s="6" t="str">
        <f>January!A11</f>
        <v>Property matters</v>
      </c>
      <c r="B11" s="126"/>
      <c r="C11" s="124"/>
      <c r="D11" s="124"/>
      <c r="E11" s="138"/>
      <c r="F11" s="131"/>
      <c r="G11" s="123"/>
      <c r="H11" s="124"/>
      <c r="I11" s="124"/>
      <c r="J11" s="124"/>
      <c r="K11" s="126"/>
      <c r="L11" s="138"/>
      <c r="M11" s="131"/>
      <c r="N11" s="123"/>
      <c r="O11" s="124"/>
      <c r="P11" s="124"/>
      <c r="Q11" s="124"/>
      <c r="R11" s="124"/>
      <c r="S11" s="138"/>
      <c r="T11" s="131"/>
      <c r="U11" s="123"/>
      <c r="V11" s="124"/>
      <c r="W11" s="124"/>
      <c r="X11" s="124"/>
      <c r="Y11" s="124"/>
      <c r="Z11" s="138"/>
      <c r="AA11" s="131"/>
      <c r="AB11" s="123"/>
      <c r="AC11" s="126"/>
      <c r="AD11" s="67">
        <f t="shared" si="0"/>
        <v>0</v>
      </c>
    </row>
    <row r="12" spans="1:30" x14ac:dyDescent="0.25">
      <c r="A12" s="6"/>
      <c r="B12" s="124"/>
      <c r="C12" s="124"/>
      <c r="D12" s="124"/>
      <c r="E12" s="138"/>
      <c r="F12" s="131"/>
      <c r="G12" s="123"/>
      <c r="H12" s="124"/>
      <c r="I12" s="124"/>
      <c r="J12" s="124"/>
      <c r="K12" s="124"/>
      <c r="L12" s="138"/>
      <c r="M12" s="131"/>
      <c r="N12" s="123"/>
      <c r="O12" s="124"/>
      <c r="P12" s="124"/>
      <c r="Q12" s="124"/>
      <c r="R12" s="124"/>
      <c r="S12" s="138"/>
      <c r="T12" s="131"/>
      <c r="U12" s="123"/>
      <c r="V12" s="124"/>
      <c r="W12" s="124"/>
      <c r="X12" s="124"/>
      <c r="Y12" s="124"/>
      <c r="Z12" s="138"/>
      <c r="AA12" s="131"/>
      <c r="AB12" s="123"/>
      <c r="AC12" s="124"/>
      <c r="AD12" s="67">
        <f t="shared" si="0"/>
        <v>0</v>
      </c>
    </row>
    <row r="13" spans="1:30" x14ac:dyDescent="0.25">
      <c r="A13" s="11" t="str">
        <f>January!A13</f>
        <v>Top Up:</v>
      </c>
      <c r="B13" s="124"/>
      <c r="C13" s="124"/>
      <c r="D13" s="124"/>
      <c r="E13" s="138"/>
      <c r="F13" s="131"/>
      <c r="G13" s="123"/>
      <c r="H13" s="124"/>
      <c r="I13" s="124"/>
      <c r="J13" s="124"/>
      <c r="K13" s="124"/>
      <c r="L13" s="138"/>
      <c r="M13" s="131"/>
      <c r="N13" s="123"/>
      <c r="O13" s="124"/>
      <c r="P13" s="124"/>
      <c r="Q13" s="124"/>
      <c r="R13" s="124"/>
      <c r="S13" s="138"/>
      <c r="T13" s="131"/>
      <c r="U13" s="123"/>
      <c r="V13" s="124"/>
      <c r="W13" s="124"/>
      <c r="X13" s="124"/>
      <c r="Y13" s="124"/>
      <c r="Z13" s="138"/>
      <c r="AA13" s="131"/>
      <c r="AB13" s="123"/>
      <c r="AC13" s="124"/>
      <c r="AD13" s="67">
        <f t="shared" si="0"/>
        <v>0</v>
      </c>
    </row>
    <row r="14" spans="1:30" x14ac:dyDescent="0.25">
      <c r="A14" s="6" t="str">
        <f>January!A14</f>
        <v>T&amp;G Card</v>
      </c>
      <c r="B14" s="124"/>
      <c r="C14" s="124"/>
      <c r="D14" s="124"/>
      <c r="E14" s="138"/>
      <c r="F14" s="131"/>
      <c r="G14" s="123"/>
      <c r="H14" s="124"/>
      <c r="I14" s="124"/>
      <c r="J14" s="124"/>
      <c r="K14" s="124"/>
      <c r="L14" s="138"/>
      <c r="M14" s="131"/>
      <c r="N14" s="123"/>
      <c r="O14" s="124"/>
      <c r="P14" s="124"/>
      <c r="Q14" s="124"/>
      <c r="R14" s="124"/>
      <c r="S14" s="138"/>
      <c r="T14" s="131"/>
      <c r="U14" s="123"/>
      <c r="V14" s="124"/>
      <c r="W14" s="124"/>
      <c r="X14" s="124"/>
      <c r="Y14" s="124"/>
      <c r="Z14" s="138"/>
      <c r="AA14" s="131"/>
      <c r="AB14" s="123"/>
      <c r="AC14" s="124"/>
      <c r="AD14" s="67">
        <f t="shared" si="0"/>
        <v>0</v>
      </c>
    </row>
    <row r="15" spans="1:30" x14ac:dyDescent="0.25">
      <c r="A15" s="6" t="str">
        <f>January!A15</f>
        <v>T&amp;G eWallet</v>
      </c>
      <c r="B15" s="124"/>
      <c r="C15" s="124"/>
      <c r="D15" s="124"/>
      <c r="E15" s="138"/>
      <c r="F15" s="131"/>
      <c r="G15" s="123"/>
      <c r="H15" s="124"/>
      <c r="I15" s="124"/>
      <c r="J15" s="124"/>
      <c r="K15" s="124"/>
      <c r="L15" s="138"/>
      <c r="M15" s="131"/>
      <c r="N15" s="123"/>
      <c r="O15" s="124"/>
      <c r="P15" s="124"/>
      <c r="Q15" s="124"/>
      <c r="R15" s="124"/>
      <c r="S15" s="138"/>
      <c r="T15" s="131"/>
      <c r="U15" s="123"/>
      <c r="V15" s="124"/>
      <c r="W15" s="124"/>
      <c r="X15" s="124"/>
      <c r="Y15" s="124"/>
      <c r="Z15" s="138"/>
      <c r="AA15" s="131"/>
      <c r="AB15" s="123"/>
      <c r="AC15" s="124"/>
      <c r="AD15" s="67">
        <f t="shared" si="0"/>
        <v>0</v>
      </c>
    </row>
    <row r="16" spans="1:30" x14ac:dyDescent="0.25">
      <c r="A16" s="6"/>
      <c r="B16" s="124"/>
      <c r="C16" s="124"/>
      <c r="D16" s="124"/>
      <c r="E16" s="138"/>
      <c r="F16" s="131"/>
      <c r="G16" s="123"/>
      <c r="H16" s="124"/>
      <c r="I16" s="124"/>
      <c r="J16" s="124"/>
      <c r="K16" s="124"/>
      <c r="L16" s="138"/>
      <c r="M16" s="131"/>
      <c r="N16" s="123"/>
      <c r="O16" s="124"/>
      <c r="P16" s="124"/>
      <c r="Q16" s="124"/>
      <c r="R16" s="124"/>
      <c r="S16" s="138"/>
      <c r="T16" s="131"/>
      <c r="U16" s="123"/>
      <c r="V16" s="124"/>
      <c r="W16" s="124"/>
      <c r="X16" s="124"/>
      <c r="Y16" s="124"/>
      <c r="Z16" s="138"/>
      <c r="AA16" s="131"/>
      <c r="AB16" s="123"/>
      <c r="AC16" s="124"/>
      <c r="AD16" s="67">
        <f t="shared" si="0"/>
        <v>0</v>
      </c>
    </row>
    <row r="17" spans="1:30" x14ac:dyDescent="0.25">
      <c r="A17" s="11" t="str">
        <f>January!A17</f>
        <v>Loans:</v>
      </c>
      <c r="B17" s="124"/>
      <c r="C17" s="124"/>
      <c r="D17" s="124"/>
      <c r="E17" s="138"/>
      <c r="F17" s="131"/>
      <c r="G17" s="123"/>
      <c r="H17" s="124"/>
      <c r="I17" s="124"/>
      <c r="J17" s="124"/>
      <c r="K17" s="124"/>
      <c r="L17" s="138"/>
      <c r="M17" s="131"/>
      <c r="N17" s="123"/>
      <c r="O17" s="124"/>
      <c r="P17" s="124"/>
      <c r="Q17" s="124"/>
      <c r="R17" s="124"/>
      <c r="S17" s="138"/>
      <c r="T17" s="131"/>
      <c r="U17" s="123"/>
      <c r="V17" s="124"/>
      <c r="W17" s="124"/>
      <c r="X17" s="124"/>
      <c r="Y17" s="124"/>
      <c r="Z17" s="138"/>
      <c r="AA17" s="131"/>
      <c r="AB17" s="123"/>
      <c r="AC17" s="124"/>
      <c r="AD17" s="67">
        <f t="shared" si="0"/>
        <v>0</v>
      </c>
    </row>
    <row r="18" spans="1:30" x14ac:dyDescent="0.25">
      <c r="A18" s="6" t="str">
        <f>January!A18</f>
        <v>Mortgage</v>
      </c>
      <c r="B18" s="124"/>
      <c r="C18" s="124"/>
      <c r="D18" s="124"/>
      <c r="E18" s="138"/>
      <c r="F18" s="131"/>
      <c r="G18" s="123"/>
      <c r="H18" s="124"/>
      <c r="I18" s="124"/>
      <c r="J18" s="124"/>
      <c r="K18" s="124"/>
      <c r="L18" s="138"/>
      <c r="M18" s="131"/>
      <c r="N18" s="123"/>
      <c r="O18" s="124"/>
      <c r="P18" s="124"/>
      <c r="Q18" s="124"/>
      <c r="R18" s="124"/>
      <c r="S18" s="138"/>
      <c r="T18" s="131"/>
      <c r="U18" s="123"/>
      <c r="V18" s="124"/>
      <c r="W18" s="124"/>
      <c r="X18" s="124"/>
      <c r="Y18" s="124"/>
      <c r="Z18" s="138"/>
      <c r="AA18" s="131"/>
      <c r="AB18" s="123"/>
      <c r="AC18" s="126"/>
      <c r="AD18" s="67">
        <f t="shared" si="0"/>
        <v>0</v>
      </c>
    </row>
    <row r="19" spans="1:30" ht="14.25" customHeight="1" x14ac:dyDescent="0.25">
      <c r="A19" s="6" t="str">
        <f>January!A19</f>
        <v>Car loan</v>
      </c>
      <c r="B19" s="124"/>
      <c r="C19" s="124"/>
      <c r="D19" s="124"/>
      <c r="E19" s="138"/>
      <c r="F19" s="131"/>
      <c r="G19" s="123"/>
      <c r="H19" s="124"/>
      <c r="I19" s="124"/>
      <c r="J19" s="124"/>
      <c r="K19" s="124"/>
      <c r="L19" s="138"/>
      <c r="M19" s="132"/>
      <c r="N19" s="123"/>
      <c r="O19" s="124"/>
      <c r="P19" s="124"/>
      <c r="Q19" s="124"/>
      <c r="R19" s="124"/>
      <c r="S19" s="138"/>
      <c r="T19" s="131"/>
      <c r="U19" s="123"/>
      <c r="V19" s="124"/>
      <c r="W19" s="124"/>
      <c r="X19" s="124"/>
      <c r="Y19" s="124"/>
      <c r="Z19" s="138"/>
      <c r="AA19" s="131"/>
      <c r="AB19" s="123"/>
      <c r="AC19" s="124"/>
      <c r="AD19" s="67">
        <f t="shared" si="0"/>
        <v>0</v>
      </c>
    </row>
    <row r="20" spans="1:30" ht="14.25" customHeight="1" x14ac:dyDescent="0.25">
      <c r="A20" s="6"/>
      <c r="B20" s="124"/>
      <c r="C20" s="124"/>
      <c r="D20" s="124"/>
      <c r="E20" s="138"/>
      <c r="F20" s="131"/>
      <c r="G20" s="123"/>
      <c r="H20" s="124"/>
      <c r="I20" s="124"/>
      <c r="J20" s="124"/>
      <c r="K20" s="124"/>
      <c r="L20" s="138"/>
      <c r="M20" s="131"/>
      <c r="N20" s="123"/>
      <c r="O20" s="124"/>
      <c r="P20" s="124"/>
      <c r="Q20" s="124"/>
      <c r="R20" s="124"/>
      <c r="S20" s="138"/>
      <c r="T20" s="131"/>
      <c r="U20" s="123"/>
      <c r="V20" s="124"/>
      <c r="W20" s="124"/>
      <c r="X20" s="124"/>
      <c r="Y20" s="124"/>
      <c r="Z20" s="138"/>
      <c r="AA20" s="131"/>
      <c r="AB20" s="123"/>
      <c r="AC20" s="124"/>
      <c r="AD20" s="67">
        <f t="shared" si="0"/>
        <v>0</v>
      </c>
    </row>
    <row r="21" spans="1:30" ht="14.25" customHeight="1" x14ac:dyDescent="0.25">
      <c r="A21" s="11" t="str">
        <f>January!A21</f>
        <v>Credit Card:</v>
      </c>
      <c r="B21" s="124"/>
      <c r="C21" s="124"/>
      <c r="D21" s="124"/>
      <c r="E21" s="138"/>
      <c r="F21" s="131"/>
      <c r="G21" s="123"/>
      <c r="H21" s="124"/>
      <c r="I21" s="124"/>
      <c r="J21" s="124"/>
      <c r="K21" s="124"/>
      <c r="L21" s="138"/>
      <c r="M21" s="131"/>
      <c r="N21" s="123"/>
      <c r="O21" s="124"/>
      <c r="P21" s="124"/>
      <c r="Q21" s="124"/>
      <c r="R21" s="124"/>
      <c r="S21" s="138"/>
      <c r="T21" s="131"/>
      <c r="U21" s="123"/>
      <c r="V21" s="124"/>
      <c r="W21" s="124"/>
      <c r="X21" s="124"/>
      <c r="Y21" s="124"/>
      <c r="Z21" s="138"/>
      <c r="AA21" s="131"/>
      <c r="AB21" s="123"/>
      <c r="AC21" s="124"/>
      <c r="AD21" s="67">
        <f t="shared" si="0"/>
        <v>0</v>
      </c>
    </row>
    <row r="22" spans="1:30" ht="15.75" customHeight="1" x14ac:dyDescent="0.25">
      <c r="A22" s="6" t="str">
        <f>January!A22</f>
        <v>[Card 1]</v>
      </c>
      <c r="B22" s="124"/>
      <c r="C22" s="124"/>
      <c r="D22" s="124"/>
      <c r="E22" s="138"/>
      <c r="F22" s="131"/>
      <c r="G22" s="123"/>
      <c r="H22" s="124"/>
      <c r="I22" s="126"/>
      <c r="J22" s="124"/>
      <c r="K22" s="124"/>
      <c r="L22" s="138"/>
      <c r="M22" s="131"/>
      <c r="N22" s="123"/>
      <c r="O22" s="124"/>
      <c r="P22" s="124"/>
      <c r="Q22" s="124"/>
      <c r="R22" s="124"/>
      <c r="S22" s="138"/>
      <c r="T22" s="131"/>
      <c r="U22" s="123"/>
      <c r="V22" s="124"/>
      <c r="W22" s="124"/>
      <c r="X22" s="124"/>
      <c r="Y22" s="124"/>
      <c r="Z22" s="138"/>
      <c r="AA22" s="131"/>
      <c r="AB22" s="123"/>
      <c r="AC22" s="124"/>
      <c r="AD22" s="67">
        <f t="shared" si="0"/>
        <v>0</v>
      </c>
    </row>
    <row r="23" spans="1:30" ht="15.75" customHeight="1" x14ac:dyDescent="0.25">
      <c r="A23" s="6" t="str">
        <f>January!A23</f>
        <v>[Card 2]</v>
      </c>
      <c r="B23" s="124"/>
      <c r="C23" s="124"/>
      <c r="D23" s="124"/>
      <c r="E23" s="138"/>
      <c r="F23" s="131"/>
      <c r="G23" s="123"/>
      <c r="H23" s="124"/>
      <c r="I23" s="124"/>
      <c r="J23" s="124"/>
      <c r="K23" s="124"/>
      <c r="L23" s="138"/>
      <c r="M23" s="132"/>
      <c r="N23" s="123"/>
      <c r="O23" s="124"/>
      <c r="P23" s="124"/>
      <c r="Q23" s="124"/>
      <c r="R23" s="124"/>
      <c r="S23" s="138"/>
      <c r="T23" s="131"/>
      <c r="U23" s="123"/>
      <c r="V23" s="124"/>
      <c r="W23" s="124"/>
      <c r="X23" s="124"/>
      <c r="Y23" s="124"/>
      <c r="Z23" s="138"/>
      <c r="AA23" s="131"/>
      <c r="AB23" s="123"/>
      <c r="AC23" s="124"/>
      <c r="AD23" s="67">
        <f t="shared" si="0"/>
        <v>0</v>
      </c>
    </row>
    <row r="24" spans="1:30" ht="15.75" customHeight="1" x14ac:dyDescent="0.25">
      <c r="A24" s="6"/>
      <c r="B24" s="124"/>
      <c r="C24" s="124"/>
      <c r="D24" s="124"/>
      <c r="E24" s="138"/>
      <c r="F24" s="131"/>
      <c r="G24" s="123"/>
      <c r="H24" s="124"/>
      <c r="I24" s="124"/>
      <c r="J24" s="124"/>
      <c r="K24" s="124"/>
      <c r="L24" s="138"/>
      <c r="M24" s="131"/>
      <c r="N24" s="123"/>
      <c r="O24" s="124"/>
      <c r="P24" s="124"/>
      <c r="Q24" s="124"/>
      <c r="R24" s="124"/>
      <c r="S24" s="138"/>
      <c r="T24" s="131"/>
      <c r="U24" s="123"/>
      <c r="V24" s="124"/>
      <c r="W24" s="124"/>
      <c r="X24" s="124"/>
      <c r="Y24" s="124"/>
      <c r="Z24" s="138"/>
      <c r="AA24" s="131"/>
      <c r="AB24" s="123"/>
      <c r="AC24" s="124"/>
      <c r="AD24" s="67">
        <f t="shared" si="0"/>
        <v>0</v>
      </c>
    </row>
    <row r="25" spans="1:30" ht="14.25" customHeight="1" x14ac:dyDescent="0.25">
      <c r="A25" s="11" t="str">
        <f>January!A25</f>
        <v>Investment:</v>
      </c>
      <c r="B25" s="124"/>
      <c r="C25" s="124"/>
      <c r="D25" s="124"/>
      <c r="E25" s="138"/>
      <c r="F25" s="131"/>
      <c r="G25" s="123"/>
      <c r="H25" s="124"/>
      <c r="I25" s="124"/>
      <c r="J25" s="124"/>
      <c r="K25" s="124"/>
      <c r="L25" s="138"/>
      <c r="M25" s="131"/>
      <c r="N25" s="123"/>
      <c r="O25" s="124"/>
      <c r="P25" s="124"/>
      <c r="Q25" s="124"/>
      <c r="R25" s="124"/>
      <c r="S25" s="138"/>
      <c r="T25" s="131"/>
      <c r="U25" s="123"/>
      <c r="V25" s="124"/>
      <c r="W25" s="124"/>
      <c r="X25" s="124"/>
      <c r="Y25" s="124"/>
      <c r="Z25" s="138"/>
      <c r="AA25" s="131"/>
      <c r="AB25" s="123"/>
      <c r="AC25" s="124"/>
      <c r="AD25" s="67">
        <f t="shared" si="0"/>
        <v>0</v>
      </c>
    </row>
    <row r="26" spans="1:30" ht="15.75" customHeight="1" x14ac:dyDescent="0.25">
      <c r="A26" s="6" t="str">
        <f>January!A26</f>
        <v>PRS</v>
      </c>
      <c r="B26" s="124"/>
      <c r="C26" s="124"/>
      <c r="D26" s="124"/>
      <c r="E26" s="138"/>
      <c r="F26" s="132"/>
      <c r="G26" s="123"/>
      <c r="H26" s="124"/>
      <c r="I26" s="124"/>
      <c r="J26" s="124"/>
      <c r="K26" s="124"/>
      <c r="L26" s="138"/>
      <c r="M26" s="131"/>
      <c r="N26" s="123"/>
      <c r="O26" s="124"/>
      <c r="P26" s="124"/>
      <c r="Q26" s="124"/>
      <c r="R26" s="124"/>
      <c r="S26" s="138"/>
      <c r="T26" s="131"/>
      <c r="U26" s="123"/>
      <c r="V26" s="124"/>
      <c r="W26" s="124"/>
      <c r="X26" s="124"/>
      <c r="Y26" s="124"/>
      <c r="Z26" s="138"/>
      <c r="AA26" s="131"/>
      <c r="AB26" s="123"/>
      <c r="AC26" s="124"/>
      <c r="AD26" s="67">
        <f t="shared" si="0"/>
        <v>0</v>
      </c>
    </row>
    <row r="27" spans="1:30" ht="15.75" customHeight="1" x14ac:dyDescent="0.25">
      <c r="A27" s="6" t="str">
        <f>January!A27</f>
        <v>StashAway</v>
      </c>
      <c r="B27" s="126"/>
      <c r="C27" s="124"/>
      <c r="D27" s="124"/>
      <c r="E27" s="138"/>
      <c r="F27" s="131"/>
      <c r="G27" s="123"/>
      <c r="H27" s="124"/>
      <c r="I27" s="124"/>
      <c r="J27" s="124"/>
      <c r="K27" s="124"/>
      <c r="L27" s="138"/>
      <c r="M27" s="131"/>
      <c r="N27" s="123"/>
      <c r="O27" s="124"/>
      <c r="P27" s="124"/>
      <c r="Q27" s="124"/>
      <c r="R27" s="124"/>
      <c r="S27" s="138"/>
      <c r="T27" s="131"/>
      <c r="U27" s="123"/>
      <c r="V27" s="124"/>
      <c r="W27" s="124"/>
      <c r="X27" s="124"/>
      <c r="Y27" s="124"/>
      <c r="Z27" s="138"/>
      <c r="AA27" s="131"/>
      <c r="AB27" s="123"/>
      <c r="AC27" s="124"/>
      <c r="AD27" s="67">
        <f t="shared" si="0"/>
        <v>0</v>
      </c>
    </row>
    <row r="28" spans="1:30" ht="15.75" customHeight="1" x14ac:dyDescent="0.25">
      <c r="A28" s="6" t="str">
        <f>January!A28</f>
        <v>MY Equities</v>
      </c>
      <c r="B28" s="124"/>
      <c r="C28" s="124"/>
      <c r="D28" s="124"/>
      <c r="E28" s="138"/>
      <c r="F28" s="131"/>
      <c r="G28" s="123"/>
      <c r="H28" s="126"/>
      <c r="I28" s="124"/>
      <c r="J28" s="124"/>
      <c r="K28" s="124"/>
      <c r="L28" s="138"/>
      <c r="M28" s="131"/>
      <c r="N28" s="123"/>
      <c r="O28" s="124"/>
      <c r="P28" s="124"/>
      <c r="Q28" s="124"/>
      <c r="R28" s="124"/>
      <c r="S28" s="138"/>
      <c r="T28" s="131"/>
      <c r="U28" s="123"/>
      <c r="V28" s="124"/>
      <c r="W28" s="124"/>
      <c r="X28" s="124"/>
      <c r="Y28" s="124"/>
      <c r="Z28" s="138"/>
      <c r="AA28" s="131"/>
      <c r="AB28" s="123"/>
      <c r="AC28" s="124"/>
      <c r="AD28" s="67">
        <f t="shared" si="0"/>
        <v>0</v>
      </c>
    </row>
    <row r="29" spans="1:30" ht="15.75" customHeight="1" x14ac:dyDescent="0.25">
      <c r="A29" s="6" t="str">
        <f>January!A29</f>
        <v>US Equities</v>
      </c>
      <c r="B29" s="124"/>
      <c r="C29" s="124"/>
      <c r="D29" s="124"/>
      <c r="E29" s="138"/>
      <c r="F29" s="131"/>
      <c r="G29" s="123"/>
      <c r="H29" s="124"/>
      <c r="I29" s="124"/>
      <c r="J29" s="124"/>
      <c r="K29" s="124"/>
      <c r="L29" s="138"/>
      <c r="M29" s="131"/>
      <c r="N29" s="123"/>
      <c r="O29" s="124"/>
      <c r="P29" s="124"/>
      <c r="Q29" s="124"/>
      <c r="R29" s="124"/>
      <c r="S29" s="138"/>
      <c r="T29" s="131"/>
      <c r="U29" s="123"/>
      <c r="V29" s="124"/>
      <c r="W29" s="124"/>
      <c r="X29" s="124"/>
      <c r="Y29" s="124"/>
      <c r="Z29" s="138"/>
      <c r="AA29" s="131"/>
      <c r="AB29" s="123"/>
      <c r="AC29" s="124"/>
      <c r="AD29" s="67">
        <f t="shared" si="0"/>
        <v>0</v>
      </c>
    </row>
    <row r="30" spans="1:30" ht="15.75" customHeight="1" x14ac:dyDescent="0.25">
      <c r="A30" s="6" t="str">
        <f>January!A30</f>
        <v>ASM</v>
      </c>
      <c r="B30" s="124"/>
      <c r="C30" s="124"/>
      <c r="D30" s="124"/>
      <c r="E30" s="138"/>
      <c r="F30" s="131"/>
      <c r="G30" s="123"/>
      <c r="H30" s="124"/>
      <c r="I30" s="124"/>
      <c r="J30" s="124"/>
      <c r="K30" s="124"/>
      <c r="L30" s="138"/>
      <c r="M30" s="131"/>
      <c r="N30" s="123"/>
      <c r="O30" s="124"/>
      <c r="P30" s="124"/>
      <c r="Q30" s="124"/>
      <c r="R30" s="124"/>
      <c r="S30" s="138"/>
      <c r="T30" s="131"/>
      <c r="U30" s="123"/>
      <c r="V30" s="124"/>
      <c r="W30" s="124"/>
      <c r="X30" s="124"/>
      <c r="Y30" s="124"/>
      <c r="Z30" s="138"/>
      <c r="AA30" s="131"/>
      <c r="AB30" s="123"/>
      <c r="AC30" s="124"/>
      <c r="AD30" s="67">
        <f t="shared" si="0"/>
        <v>0</v>
      </c>
    </row>
    <row r="31" spans="1:30" ht="15.75" customHeight="1" x14ac:dyDescent="0.25">
      <c r="A31" s="6" t="str">
        <f>January!A31</f>
        <v>P2P</v>
      </c>
      <c r="B31" s="124"/>
      <c r="C31" s="124"/>
      <c r="D31" s="124"/>
      <c r="E31" s="138"/>
      <c r="F31" s="131"/>
      <c r="G31" s="123"/>
      <c r="H31" s="124"/>
      <c r="I31" s="124"/>
      <c r="J31" s="124"/>
      <c r="K31" s="124"/>
      <c r="L31" s="138"/>
      <c r="M31" s="131"/>
      <c r="N31" s="123"/>
      <c r="O31" s="124"/>
      <c r="P31" s="124"/>
      <c r="Q31" s="124"/>
      <c r="R31" s="124"/>
      <c r="S31" s="138"/>
      <c r="T31" s="131"/>
      <c r="U31" s="123"/>
      <c r="V31" s="124"/>
      <c r="W31" s="124"/>
      <c r="X31" s="124"/>
      <c r="Y31" s="124"/>
      <c r="Z31" s="138"/>
      <c r="AA31" s="131"/>
      <c r="AB31" s="123"/>
      <c r="AC31" s="124"/>
      <c r="AD31" s="67">
        <f t="shared" si="0"/>
        <v>0</v>
      </c>
    </row>
    <row r="32" spans="1:30" ht="15.75" customHeight="1" x14ac:dyDescent="0.25">
      <c r="A32" s="6" t="str">
        <f>January!A32</f>
        <v>Crypto</v>
      </c>
      <c r="B32" s="124"/>
      <c r="C32" s="124"/>
      <c r="D32" s="124"/>
      <c r="E32" s="138"/>
      <c r="F32" s="131"/>
      <c r="G32" s="123"/>
      <c r="H32" s="124"/>
      <c r="I32" s="124"/>
      <c r="J32" s="124"/>
      <c r="K32" s="124"/>
      <c r="L32" s="138"/>
      <c r="M32" s="131"/>
      <c r="N32" s="123"/>
      <c r="O32" s="124"/>
      <c r="P32" s="124"/>
      <c r="Q32" s="124"/>
      <c r="R32" s="124"/>
      <c r="S32" s="138"/>
      <c r="T32" s="131"/>
      <c r="U32" s="123"/>
      <c r="V32" s="124"/>
      <c r="W32" s="124"/>
      <c r="X32" s="124"/>
      <c r="Y32" s="124"/>
      <c r="Z32" s="138"/>
      <c r="AA32" s="131"/>
      <c r="AB32" s="123"/>
      <c r="AC32" s="124"/>
      <c r="AD32" s="67">
        <f t="shared" si="0"/>
        <v>0</v>
      </c>
    </row>
    <row r="33" spans="1:30" ht="15.75" customHeight="1" x14ac:dyDescent="0.25">
      <c r="A33" s="6"/>
      <c r="B33" s="124"/>
      <c r="C33" s="124"/>
      <c r="D33" s="124"/>
      <c r="E33" s="138"/>
      <c r="F33" s="131"/>
      <c r="G33" s="123"/>
      <c r="H33" s="124"/>
      <c r="I33" s="124"/>
      <c r="J33" s="124"/>
      <c r="K33" s="124"/>
      <c r="L33" s="138"/>
      <c r="M33" s="131"/>
      <c r="N33" s="123"/>
      <c r="O33" s="124"/>
      <c r="P33" s="124"/>
      <c r="Q33" s="124"/>
      <c r="R33" s="124"/>
      <c r="S33" s="138"/>
      <c r="T33" s="131"/>
      <c r="U33" s="123"/>
      <c r="V33" s="124"/>
      <c r="W33" s="124"/>
      <c r="X33" s="124"/>
      <c r="Y33" s="124"/>
      <c r="Z33" s="138"/>
      <c r="AA33" s="131"/>
      <c r="AB33" s="123"/>
      <c r="AC33" s="124"/>
      <c r="AD33" s="67">
        <f t="shared" si="0"/>
        <v>0</v>
      </c>
    </row>
    <row r="34" spans="1:30" ht="15.75" customHeight="1" x14ac:dyDescent="0.25">
      <c r="A34" s="6" t="str">
        <f>January!A34</f>
        <v>Misc</v>
      </c>
      <c r="B34" s="124"/>
      <c r="C34" s="124"/>
      <c r="D34" s="124"/>
      <c r="E34" s="138"/>
      <c r="F34" s="131"/>
      <c r="G34" s="128"/>
      <c r="H34" s="124"/>
      <c r="I34" s="127"/>
      <c r="J34" s="124"/>
      <c r="K34" s="124"/>
      <c r="L34" s="138"/>
      <c r="M34" s="131"/>
      <c r="N34" s="123"/>
      <c r="O34" s="124"/>
      <c r="P34" s="127"/>
      <c r="Q34" s="124"/>
      <c r="R34" s="124"/>
      <c r="S34" s="138"/>
      <c r="T34" s="131"/>
      <c r="U34" s="123"/>
      <c r="V34" s="124"/>
      <c r="W34" s="127"/>
      <c r="X34" s="124"/>
      <c r="Y34" s="124"/>
      <c r="Z34" s="138"/>
      <c r="AA34" s="131"/>
      <c r="AB34" s="125"/>
      <c r="AC34" s="124"/>
      <c r="AD34" s="67">
        <f t="shared" si="0"/>
        <v>0</v>
      </c>
    </row>
    <row r="35" spans="1:30" ht="15.75" customHeight="1" x14ac:dyDescent="0.25">
      <c r="A35" s="69" t="s">
        <v>13</v>
      </c>
      <c r="B35" s="70">
        <f>SUM(B3:B34)</f>
        <v>0</v>
      </c>
      <c r="C35" s="70">
        <f>SUM(C3:C34)</f>
        <v>0</v>
      </c>
      <c r="D35" s="70">
        <f>SUM(D3:D34)</f>
        <v>0</v>
      </c>
      <c r="E35" s="70">
        <f>SUM(E3:E34)</f>
        <v>0</v>
      </c>
      <c r="F35" s="70">
        <f>SUM(F3:F34)</f>
        <v>0</v>
      </c>
      <c r="G35" s="70">
        <f>SUM(G3:G34)</f>
        <v>0</v>
      </c>
      <c r="H35" s="70">
        <f>SUM(H3:H34)</f>
        <v>0</v>
      </c>
      <c r="I35" s="70">
        <f>SUM(I3:I34)</f>
        <v>0</v>
      </c>
      <c r="J35" s="70">
        <f>SUM(J3:J34)</f>
        <v>0</v>
      </c>
      <c r="K35" s="70">
        <f>SUM(K3:K34)</f>
        <v>0</v>
      </c>
      <c r="L35" s="70">
        <f>SUM(L3:L34)</f>
        <v>0</v>
      </c>
      <c r="M35" s="70">
        <f>SUM(M3:M34)</f>
        <v>0</v>
      </c>
      <c r="N35" s="70">
        <f>SUM(N3:N34)</f>
        <v>0</v>
      </c>
      <c r="O35" s="70">
        <f>SUM(O3:O34)</f>
        <v>0</v>
      </c>
      <c r="P35" s="70">
        <f>SUM(P3:P34)</f>
        <v>0</v>
      </c>
      <c r="Q35" s="70">
        <f>SUM(Q3:Q34)</f>
        <v>0</v>
      </c>
      <c r="R35" s="70">
        <f>SUM(R3:R34)</f>
        <v>0</v>
      </c>
      <c r="S35" s="70">
        <f>SUM(S3:S34)</f>
        <v>0</v>
      </c>
      <c r="T35" s="70">
        <f>SUM(T3:T34)</f>
        <v>0</v>
      </c>
      <c r="U35" s="70">
        <f>SUM(U3:U34)</f>
        <v>0</v>
      </c>
      <c r="V35" s="70">
        <f>SUM(V3:V34)</f>
        <v>0</v>
      </c>
      <c r="W35" s="70">
        <f>SUM(W3:W34)</f>
        <v>0</v>
      </c>
      <c r="X35" s="70">
        <f>SUM(X3:X34)</f>
        <v>0</v>
      </c>
      <c r="Y35" s="70">
        <f>SUM(Y3:Y34)</f>
        <v>0</v>
      </c>
      <c r="Z35" s="70">
        <f>SUM(Z3:Z34)</f>
        <v>0</v>
      </c>
      <c r="AA35" s="70">
        <f>SUM(AA3:AA34)</f>
        <v>0</v>
      </c>
      <c r="AB35" s="70">
        <f>SUM(AB3:AB34)</f>
        <v>0</v>
      </c>
      <c r="AC35" s="70">
        <f>SUM(AC3:AC34)</f>
        <v>0</v>
      </c>
      <c r="AD35" s="70">
        <f>SUM(AD3:AD34)</f>
        <v>0</v>
      </c>
    </row>
    <row r="36" spans="1:30" ht="15.75" customHeight="1" x14ac:dyDescent="0.25">
      <c r="A36" s="71" t="s">
        <v>55</v>
      </c>
      <c r="B36" s="72"/>
      <c r="C36" s="72"/>
      <c r="D36" s="72"/>
      <c r="E36" s="72">
        <f>SUM(E3:E34)</f>
        <v>0</v>
      </c>
      <c r="F36" s="72">
        <f>SUM(F3:F34)</f>
        <v>0</v>
      </c>
      <c r="G36" s="72"/>
      <c r="H36" s="72"/>
      <c r="I36" s="72"/>
      <c r="J36" s="72"/>
      <c r="K36" s="72"/>
      <c r="L36" s="72">
        <f>SUM(L3:L34)</f>
        <v>0</v>
      </c>
      <c r="M36" s="72">
        <f>SUM(M3:M34)</f>
        <v>0</v>
      </c>
      <c r="N36" s="72"/>
      <c r="O36" s="72"/>
      <c r="P36" s="72"/>
      <c r="Q36" s="72"/>
      <c r="R36" s="72"/>
      <c r="S36" s="72">
        <f>SUM(S3:S34)</f>
        <v>0</v>
      </c>
      <c r="T36" s="72">
        <f>SUM(T3:T34)</f>
        <v>0</v>
      </c>
      <c r="U36" s="72"/>
      <c r="V36" s="72"/>
      <c r="W36" s="72"/>
      <c r="X36" s="72"/>
      <c r="Y36" s="72"/>
      <c r="Z36" s="72">
        <f>SUM(Z3:Z34)</f>
        <v>0</v>
      </c>
      <c r="AA36" s="72">
        <f>SUM(AA3:AA34)</f>
        <v>0</v>
      </c>
      <c r="AB36" s="72"/>
      <c r="AC36" s="72"/>
      <c r="AD36" s="72">
        <f t="shared" ref="AD36:AD37" si="1">SUM(B36:AC36)</f>
        <v>0</v>
      </c>
    </row>
    <row r="37" spans="1:30" ht="15.75" customHeight="1" x14ac:dyDescent="0.25">
      <c r="A37" s="73" t="s">
        <v>56</v>
      </c>
      <c r="B37" s="74">
        <f>SUM(B3:B34)</f>
        <v>0</v>
      </c>
      <c r="C37" s="74">
        <f>SUM(C3:C34)</f>
        <v>0</v>
      </c>
      <c r="D37" s="74">
        <f>SUM(D3:D34)</f>
        <v>0</v>
      </c>
      <c r="E37" s="74"/>
      <c r="F37" s="74"/>
      <c r="G37" s="74">
        <f>SUM(G3:G34)</f>
        <v>0</v>
      </c>
      <c r="H37" s="74">
        <f>SUM(H3:H34)</f>
        <v>0</v>
      </c>
      <c r="I37" s="74">
        <f>SUM(I3:I34)</f>
        <v>0</v>
      </c>
      <c r="J37" s="74">
        <f>SUM(J3:J34)</f>
        <v>0</v>
      </c>
      <c r="K37" s="74">
        <f>SUM(K3:K34)</f>
        <v>0</v>
      </c>
      <c r="L37" s="74"/>
      <c r="M37" s="74"/>
      <c r="N37" s="74">
        <f>SUM(N3:N34)</f>
        <v>0</v>
      </c>
      <c r="O37" s="74">
        <f>SUM(O3:O34)</f>
        <v>0</v>
      </c>
      <c r="P37" s="74">
        <f>SUM(P3:P34)</f>
        <v>0</v>
      </c>
      <c r="Q37" s="74">
        <f>SUM(Q3:Q34)</f>
        <v>0</v>
      </c>
      <c r="R37" s="74">
        <f>SUM(R3:R34)</f>
        <v>0</v>
      </c>
      <c r="S37" s="74"/>
      <c r="T37" s="74"/>
      <c r="U37" s="74">
        <f>SUM(U3:U34)</f>
        <v>0</v>
      </c>
      <c r="V37" s="74">
        <f>SUM(V3:V34)</f>
        <v>0</v>
      </c>
      <c r="W37" s="74">
        <f>SUM(W3:W34)</f>
        <v>0</v>
      </c>
      <c r="X37" s="74">
        <f>SUM(X3:X34)</f>
        <v>0</v>
      </c>
      <c r="Y37" s="74">
        <f>SUM(Y3:Y34)</f>
        <v>0</v>
      </c>
      <c r="Z37" s="74"/>
      <c r="AA37" s="74"/>
      <c r="AB37" s="74">
        <f>SUM(AB3:AB34)</f>
        <v>0</v>
      </c>
      <c r="AC37" s="74">
        <f>SUM(AC3:AC34)</f>
        <v>0</v>
      </c>
      <c r="AD37" s="74">
        <f t="shared" si="1"/>
        <v>0</v>
      </c>
    </row>
    <row r="38" spans="1:30" ht="15.75" customHeigh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</row>
    <row r="39" spans="1:30" ht="15.75" customHeight="1" x14ac:dyDescent="0.25">
      <c r="A39" s="10"/>
      <c r="B39" s="10"/>
      <c r="C39" s="75" t="s">
        <v>0</v>
      </c>
      <c r="D39" s="10"/>
      <c r="E39" s="10"/>
      <c r="F39" s="10"/>
      <c r="G39" s="76" t="s">
        <v>57</v>
      </c>
      <c r="H39" s="77"/>
      <c r="I39" s="10"/>
      <c r="J39" s="10"/>
      <c r="K39" s="10"/>
      <c r="L39" s="76" t="s">
        <v>58</v>
      </c>
      <c r="M39" s="77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</row>
    <row r="40" spans="1:30" ht="15.75" customHeight="1" x14ac:dyDescent="0.25">
      <c r="A40" s="10"/>
      <c r="B40" s="10"/>
      <c r="C40" s="78" t="s">
        <v>59</v>
      </c>
      <c r="D40" s="79"/>
      <c r="E40" s="80"/>
      <c r="F40" s="10"/>
      <c r="G40" s="81" t="s">
        <v>60</v>
      </c>
      <c r="H40" s="10"/>
      <c r="I40" s="79"/>
      <c r="J40" s="82">
        <f>AD78</f>
        <v>0</v>
      </c>
      <c r="K40" s="10"/>
      <c r="L40" s="81" t="s">
        <v>61</v>
      </c>
      <c r="M40" s="79"/>
      <c r="N40" s="83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</row>
    <row r="41" spans="1:30" ht="15.75" customHeight="1" x14ac:dyDescent="0.25">
      <c r="A41" s="10"/>
      <c r="B41" s="10"/>
      <c r="C41" s="81" t="s">
        <v>62</v>
      </c>
      <c r="D41" s="84"/>
      <c r="E41" s="85">
        <f>AD37</f>
        <v>0</v>
      </c>
      <c r="F41" s="10"/>
      <c r="G41" s="81" t="s">
        <v>63</v>
      </c>
      <c r="H41" s="10"/>
      <c r="I41" s="84"/>
      <c r="J41" s="86">
        <f>AD92</f>
        <v>0</v>
      </c>
      <c r="K41" s="10"/>
      <c r="L41" s="81" t="s">
        <v>64</v>
      </c>
      <c r="M41" s="84"/>
      <c r="N41" s="89"/>
      <c r="O41" s="10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</row>
    <row r="42" spans="1:30" ht="15.75" customHeight="1" x14ac:dyDescent="0.25">
      <c r="A42" s="10"/>
      <c r="B42" s="10"/>
      <c r="C42" s="81" t="s">
        <v>65</v>
      </c>
      <c r="D42" s="84"/>
      <c r="E42" s="85">
        <f>AD36</f>
        <v>0</v>
      </c>
      <c r="F42" s="10"/>
      <c r="G42" s="81"/>
      <c r="H42" s="10"/>
      <c r="I42" s="84"/>
      <c r="J42" s="86"/>
      <c r="K42" s="10"/>
      <c r="L42" s="81"/>
      <c r="M42" s="84"/>
      <c r="N42" s="89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</row>
    <row r="43" spans="1:30" ht="15.75" customHeight="1" x14ac:dyDescent="0.25">
      <c r="A43" s="10"/>
      <c r="B43" s="10"/>
      <c r="C43" s="81" t="s">
        <v>66</v>
      </c>
      <c r="D43" s="84"/>
      <c r="E43" s="85">
        <f>SUM(E41:E42)</f>
        <v>0</v>
      </c>
      <c r="F43" s="10"/>
      <c r="G43" s="81"/>
      <c r="H43" s="10"/>
      <c r="I43" s="84"/>
      <c r="J43" s="86"/>
      <c r="K43" s="10"/>
      <c r="L43" s="81"/>
      <c r="M43" s="84"/>
      <c r="N43" s="89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</row>
    <row r="44" spans="1:30" ht="15.75" customHeight="1" x14ac:dyDescent="0.25">
      <c r="A44" s="10"/>
      <c r="B44" s="10"/>
      <c r="C44" s="81" t="s">
        <v>67</v>
      </c>
      <c r="D44" s="84"/>
      <c r="E44" s="86">
        <f>N49</f>
        <v>0</v>
      </c>
      <c r="F44" s="10"/>
      <c r="G44" s="81" t="s">
        <v>68</v>
      </c>
      <c r="H44" s="10"/>
      <c r="I44" s="84"/>
      <c r="J44" s="90" t="e">
        <f>E45/E40</f>
        <v>#DIV/0!</v>
      </c>
      <c r="K44" s="10"/>
      <c r="L44" s="81"/>
      <c r="M44" s="84"/>
      <c r="N44" s="91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</row>
    <row r="45" spans="1:30" ht="15.75" customHeight="1" x14ac:dyDescent="0.25">
      <c r="A45" s="10"/>
      <c r="B45" s="10"/>
      <c r="C45" s="92" t="s">
        <v>69</v>
      </c>
      <c r="D45" s="93"/>
      <c r="E45" s="94">
        <f>E40-E43+E44</f>
        <v>0</v>
      </c>
      <c r="F45" s="10"/>
      <c r="G45" s="92" t="s">
        <v>70</v>
      </c>
      <c r="H45" s="95"/>
      <c r="I45" s="93"/>
      <c r="J45" s="94">
        <f>E45+January!J45</f>
        <v>0</v>
      </c>
      <c r="K45" s="10"/>
      <c r="L45" s="81"/>
      <c r="M45" s="84"/>
      <c r="N45" s="87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</row>
    <row r="46" spans="1:30" ht="15.75" customHeight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81"/>
      <c r="M46" s="84"/>
      <c r="N46" s="87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</row>
    <row r="47" spans="1:30" ht="15.75" customHeigh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81"/>
      <c r="M47" s="84"/>
      <c r="N47" s="91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</row>
    <row r="48" spans="1:30" ht="15.75" customHeight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81"/>
      <c r="M48" s="84"/>
      <c r="N48" s="91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</row>
    <row r="49" spans="1:30" ht="15.75" customHeight="1" x14ac:dyDescent="0.25">
      <c r="A49" s="10"/>
      <c r="B49" s="10"/>
      <c r="C49" s="10"/>
      <c r="D49" s="10"/>
      <c r="E49" s="32"/>
      <c r="F49" s="10"/>
      <c r="G49" s="10"/>
      <c r="H49" s="10"/>
      <c r="I49" s="10"/>
      <c r="J49" s="10"/>
      <c r="K49" s="10"/>
      <c r="L49" s="92" t="s">
        <v>13</v>
      </c>
      <c r="M49" s="93"/>
      <c r="N49" s="94">
        <f>SUM(N40:N48)</f>
        <v>0</v>
      </c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</row>
    <row r="50" spans="1:30" ht="15.75" customHeight="1" x14ac:dyDescent="0.25">
      <c r="A50" s="24" t="s">
        <v>21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16" t="s">
        <v>13</v>
      </c>
    </row>
    <row r="51" spans="1:30" ht="15.75" customHeight="1" x14ac:dyDescent="0.25">
      <c r="A51" s="96" t="str">
        <f>January!A51</f>
        <v>CC: Card 1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117"/>
    </row>
    <row r="52" spans="1:30" ht="15.75" customHeight="1" x14ac:dyDescent="0.25">
      <c r="A52" s="15" t="str">
        <f>January!A52</f>
        <v>F&amp;B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0"/>
      <c r="U52" s="100"/>
      <c r="V52" s="100"/>
      <c r="W52" s="100"/>
      <c r="X52" s="10"/>
      <c r="Y52" s="10"/>
      <c r="Z52" s="10"/>
      <c r="AA52" s="10"/>
      <c r="AB52" s="10"/>
      <c r="AC52" s="10"/>
      <c r="AD52" s="118">
        <f t="shared" ref="AD52:AD58" si="2">SUM(B52:AC52)</f>
        <v>0</v>
      </c>
    </row>
    <row r="53" spans="1:30" ht="15.75" customHeight="1" x14ac:dyDescent="0.25">
      <c r="A53" s="15" t="str">
        <f>January!A53</f>
        <v>Petrol</v>
      </c>
      <c r="B53" s="10"/>
      <c r="C53" s="10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0"/>
      <c r="V53" s="10"/>
      <c r="W53" s="10"/>
      <c r="X53" s="10"/>
      <c r="Y53" s="10"/>
      <c r="Z53" s="10"/>
      <c r="AA53" s="100"/>
      <c r="AB53" s="10"/>
      <c r="AC53" s="10"/>
      <c r="AD53" s="118">
        <f t="shared" si="2"/>
        <v>0</v>
      </c>
    </row>
    <row r="54" spans="1:30" ht="15.75" customHeight="1" x14ac:dyDescent="0.25">
      <c r="A54" s="15" t="str">
        <f>January!A54</f>
        <v>Grab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0"/>
      <c r="U54" s="10"/>
      <c r="V54" s="10"/>
      <c r="W54" s="10"/>
      <c r="X54" s="10"/>
      <c r="Y54" s="10"/>
      <c r="Z54" s="10"/>
      <c r="AA54" s="10"/>
      <c r="AB54" s="10"/>
      <c r="AC54" s="10"/>
      <c r="AD54" s="118">
        <f t="shared" si="2"/>
        <v>0</v>
      </c>
    </row>
    <row r="55" spans="1:30" ht="15.75" customHeight="1" x14ac:dyDescent="0.25">
      <c r="A55" s="15" t="str">
        <f>January!A55</f>
        <v>Groceries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0"/>
      <c r="T55" s="10"/>
      <c r="U55" s="100"/>
      <c r="V55" s="10"/>
      <c r="W55" s="10"/>
      <c r="X55" s="100"/>
      <c r="Y55" s="10"/>
      <c r="Z55" s="10"/>
      <c r="AA55" s="10"/>
      <c r="AB55" s="10"/>
      <c r="AC55" s="10"/>
      <c r="AD55" s="118">
        <f t="shared" si="2"/>
        <v>0</v>
      </c>
    </row>
    <row r="56" spans="1:30" ht="15.75" customHeight="1" x14ac:dyDescent="0.25">
      <c r="A56" s="15" t="str">
        <f>January!A56</f>
        <v>Shopping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18">
        <f t="shared" si="2"/>
        <v>0</v>
      </c>
    </row>
    <row r="57" spans="1:30" ht="15.75" customHeight="1" x14ac:dyDescent="0.25">
      <c r="A57" s="15" t="str">
        <f>January!A57</f>
        <v>E-wallet top up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0"/>
      <c r="U57" s="10"/>
      <c r="V57" s="10"/>
      <c r="W57" s="10"/>
      <c r="X57" s="10"/>
      <c r="Y57" s="10"/>
      <c r="Z57" s="10"/>
      <c r="AA57" s="10"/>
      <c r="AB57" s="10"/>
      <c r="AC57" s="10"/>
      <c r="AD57" s="118">
        <f t="shared" si="2"/>
        <v>0</v>
      </c>
    </row>
    <row r="58" spans="1:30" ht="15.75" customHeight="1" x14ac:dyDescent="0.25">
      <c r="A58" s="15" t="str">
        <f>January!A58</f>
        <v>Misc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18">
        <f t="shared" si="2"/>
        <v>0</v>
      </c>
    </row>
    <row r="59" spans="1:30" ht="15.75" customHeight="1" x14ac:dyDescent="0.25">
      <c r="A59" s="102"/>
      <c r="B59" s="103">
        <f t="shared" ref="B59:AD59" si="3">SUM(B52:B58)</f>
        <v>0</v>
      </c>
      <c r="C59" s="103">
        <f t="shared" si="3"/>
        <v>0</v>
      </c>
      <c r="D59" s="103">
        <f t="shared" si="3"/>
        <v>0</v>
      </c>
      <c r="E59" s="103">
        <f t="shared" si="3"/>
        <v>0</v>
      </c>
      <c r="F59" s="103">
        <f t="shared" si="3"/>
        <v>0</v>
      </c>
      <c r="G59" s="103">
        <f t="shared" si="3"/>
        <v>0</v>
      </c>
      <c r="H59" s="103">
        <f t="shared" si="3"/>
        <v>0</v>
      </c>
      <c r="I59" s="103">
        <f t="shared" si="3"/>
        <v>0</v>
      </c>
      <c r="J59" s="103">
        <f t="shared" si="3"/>
        <v>0</v>
      </c>
      <c r="K59" s="103">
        <f t="shared" si="3"/>
        <v>0</v>
      </c>
      <c r="L59" s="103">
        <f t="shared" si="3"/>
        <v>0</v>
      </c>
      <c r="M59" s="103">
        <f t="shared" si="3"/>
        <v>0</v>
      </c>
      <c r="N59" s="103">
        <f t="shared" si="3"/>
        <v>0</v>
      </c>
      <c r="O59" s="103">
        <f t="shared" si="3"/>
        <v>0</v>
      </c>
      <c r="P59" s="103">
        <f t="shared" si="3"/>
        <v>0</v>
      </c>
      <c r="Q59" s="103">
        <f t="shared" si="3"/>
        <v>0</v>
      </c>
      <c r="R59" s="103">
        <f t="shared" si="3"/>
        <v>0</v>
      </c>
      <c r="S59" s="103">
        <f t="shared" si="3"/>
        <v>0</v>
      </c>
      <c r="T59" s="103">
        <f t="shared" si="3"/>
        <v>0</v>
      </c>
      <c r="U59" s="103">
        <f t="shared" si="3"/>
        <v>0</v>
      </c>
      <c r="V59" s="103">
        <f t="shared" si="3"/>
        <v>0</v>
      </c>
      <c r="W59" s="103">
        <f t="shared" si="3"/>
        <v>0</v>
      </c>
      <c r="X59" s="103">
        <f t="shared" si="3"/>
        <v>0</v>
      </c>
      <c r="Y59" s="103">
        <f t="shared" si="3"/>
        <v>0</v>
      </c>
      <c r="Z59" s="103">
        <f t="shared" si="3"/>
        <v>0</v>
      </c>
      <c r="AA59" s="103">
        <f t="shared" si="3"/>
        <v>0</v>
      </c>
      <c r="AB59" s="103">
        <f t="shared" si="3"/>
        <v>0</v>
      </c>
      <c r="AC59" s="103">
        <f t="shared" si="3"/>
        <v>0</v>
      </c>
      <c r="AD59" s="119">
        <f t="shared" si="3"/>
        <v>0</v>
      </c>
    </row>
    <row r="60" spans="1:30" ht="15.75" customHeight="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18"/>
    </row>
    <row r="61" spans="1:30" ht="15.75" customHeight="1" x14ac:dyDescent="0.25">
      <c r="A61" s="96" t="str">
        <f>January!A61</f>
        <v>CC: Card 2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117"/>
    </row>
    <row r="62" spans="1:30" ht="15.75" customHeight="1" x14ac:dyDescent="0.25">
      <c r="A62" s="15" t="str">
        <f>January!A62</f>
        <v>F&amp;B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18">
        <f t="shared" ref="AD62:AD75" si="4">SUM(B62:AC62)</f>
        <v>0</v>
      </c>
    </row>
    <row r="63" spans="1:30" ht="15.75" customHeight="1" x14ac:dyDescent="0.25">
      <c r="A63" s="15" t="str">
        <f>January!A63</f>
        <v>Petrol</v>
      </c>
      <c r="B63" s="15"/>
      <c r="C63" s="10"/>
      <c r="D63" s="10"/>
      <c r="E63" s="10"/>
      <c r="F63" s="15"/>
      <c r="G63" s="10"/>
      <c r="H63" s="15"/>
      <c r="I63" s="10"/>
      <c r="J63" s="10"/>
      <c r="K63" s="10"/>
      <c r="L63" s="10"/>
      <c r="M63" s="10"/>
      <c r="N63" s="100"/>
      <c r="O63" s="10"/>
      <c r="P63" s="15"/>
      <c r="Q63" s="10"/>
      <c r="R63" s="10"/>
      <c r="S63" s="15"/>
      <c r="T63" s="10"/>
      <c r="U63" s="10"/>
      <c r="V63" s="15"/>
      <c r="W63" s="15"/>
      <c r="X63" s="10"/>
      <c r="Y63" s="15"/>
      <c r="Z63" s="10"/>
      <c r="AA63" s="10"/>
      <c r="AB63" s="10"/>
      <c r="AC63" s="10"/>
      <c r="AD63" s="118">
        <f t="shared" si="4"/>
        <v>0</v>
      </c>
    </row>
    <row r="64" spans="1:30" ht="15.75" customHeight="1" x14ac:dyDescent="0.25">
      <c r="A64" s="15" t="str">
        <f>January!A64</f>
        <v>Groceries</v>
      </c>
      <c r="B64" s="10"/>
      <c r="C64" s="10"/>
      <c r="D64" s="10"/>
      <c r="E64" s="15"/>
      <c r="F64" s="15"/>
      <c r="G64" s="10"/>
      <c r="H64" s="10"/>
      <c r="I64" s="10"/>
      <c r="J64" s="10"/>
      <c r="K64" s="10"/>
      <c r="L64" s="15"/>
      <c r="M64" s="10"/>
      <c r="N64" s="10"/>
      <c r="O64" s="10"/>
      <c r="P64" s="10"/>
      <c r="Q64" s="10"/>
      <c r="R64" s="10"/>
      <c r="S64" s="15"/>
      <c r="T64" s="10"/>
      <c r="U64" s="15"/>
      <c r="V64" s="10"/>
      <c r="W64" s="10"/>
      <c r="X64" s="10"/>
      <c r="Y64" s="10"/>
      <c r="Z64" s="10"/>
      <c r="AA64" s="10"/>
      <c r="AB64" s="10"/>
      <c r="AC64" s="10"/>
      <c r="AD64" s="118">
        <f t="shared" si="4"/>
        <v>0</v>
      </c>
    </row>
    <row r="65" spans="1:30" ht="15.75" customHeight="1" x14ac:dyDescent="0.25">
      <c r="A65" s="15" t="str">
        <f>January!A65</f>
        <v>Shopping</v>
      </c>
      <c r="B65" s="10"/>
      <c r="C65" s="10"/>
      <c r="D65" s="15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18">
        <f t="shared" si="4"/>
        <v>0</v>
      </c>
    </row>
    <row r="66" spans="1:30" ht="15.75" customHeight="1" x14ac:dyDescent="0.25">
      <c r="A66" s="15" t="str">
        <f>January!A66</f>
        <v>Movie</v>
      </c>
      <c r="B66" s="10"/>
      <c r="C66" s="10"/>
      <c r="D66" s="15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18">
        <f t="shared" si="4"/>
        <v>0</v>
      </c>
    </row>
    <row r="67" spans="1:30" ht="15.75" customHeight="1" x14ac:dyDescent="0.25">
      <c r="A67" s="15" t="str">
        <f>January!A67</f>
        <v>Books</v>
      </c>
      <c r="B67" s="10"/>
      <c r="C67" s="10"/>
      <c r="D67" s="15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18">
        <f t="shared" si="4"/>
        <v>0</v>
      </c>
    </row>
    <row r="68" spans="1:30" ht="15.75" customHeight="1" x14ac:dyDescent="0.25">
      <c r="A68" s="15" t="str">
        <f>January!A68</f>
        <v>Game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18">
        <f t="shared" si="4"/>
        <v>0</v>
      </c>
    </row>
    <row r="69" spans="1:30" ht="15.75" customHeight="1" x14ac:dyDescent="0.25">
      <c r="A69" s="15" t="str">
        <f>January!A69</f>
        <v>Travel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18">
        <f t="shared" si="4"/>
        <v>0</v>
      </c>
    </row>
    <row r="70" spans="1:30" ht="15.75" customHeight="1" x14ac:dyDescent="0.25">
      <c r="A70" s="15" t="str">
        <f>January!A70</f>
        <v>House-related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18">
        <f t="shared" si="4"/>
        <v>0</v>
      </c>
    </row>
    <row r="71" spans="1:30" ht="15.75" customHeight="1" x14ac:dyDescent="0.25">
      <c r="A71" s="15" t="str">
        <f>January!A71</f>
        <v>Car-related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18">
        <f t="shared" si="4"/>
        <v>0</v>
      </c>
    </row>
    <row r="72" spans="1:30" ht="15.75" customHeight="1" x14ac:dyDescent="0.25">
      <c r="A72" s="15" t="str">
        <f>January!A72</f>
        <v>Utilities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18">
        <f t="shared" si="4"/>
        <v>0</v>
      </c>
    </row>
    <row r="73" spans="1:30" ht="15.75" customHeight="1" x14ac:dyDescent="0.25">
      <c r="A73" s="15" t="str">
        <f>January!A73</f>
        <v>Medical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18">
        <f t="shared" si="4"/>
        <v>0</v>
      </c>
    </row>
    <row r="74" spans="1:30" ht="15.75" customHeight="1" x14ac:dyDescent="0.25">
      <c r="A74" s="15" t="str">
        <f>January!A74</f>
        <v>Insurance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18">
        <f t="shared" si="4"/>
        <v>0</v>
      </c>
    </row>
    <row r="75" spans="1:30" ht="15.75" customHeight="1" x14ac:dyDescent="0.25">
      <c r="A75" s="15" t="str">
        <f>January!A75</f>
        <v>Misc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18">
        <f t="shared" si="4"/>
        <v>0</v>
      </c>
    </row>
    <row r="76" spans="1:30" ht="15.75" customHeight="1" x14ac:dyDescent="0.25">
      <c r="A76" s="107"/>
      <c r="B76" s="103">
        <f t="shared" ref="B76:AC76" si="5">SUM(B62:B75)</f>
        <v>0</v>
      </c>
      <c r="C76" s="103">
        <f t="shared" si="5"/>
        <v>0</v>
      </c>
      <c r="D76" s="103">
        <f t="shared" si="5"/>
        <v>0</v>
      </c>
      <c r="E76" s="103">
        <f t="shared" si="5"/>
        <v>0</v>
      </c>
      <c r="F76" s="103">
        <f t="shared" ref="E76:F76" si="6">SUM(F62:F75)</f>
        <v>0</v>
      </c>
      <c r="G76" s="103">
        <f t="shared" si="5"/>
        <v>0</v>
      </c>
      <c r="H76" s="103">
        <f t="shared" si="5"/>
        <v>0</v>
      </c>
      <c r="I76" s="103">
        <f t="shared" si="5"/>
        <v>0</v>
      </c>
      <c r="J76" s="103">
        <f t="shared" si="5"/>
        <v>0</v>
      </c>
      <c r="K76" s="103">
        <f t="shared" si="5"/>
        <v>0</v>
      </c>
      <c r="L76" s="103">
        <f t="shared" si="5"/>
        <v>0</v>
      </c>
      <c r="M76" s="103">
        <f t="shared" si="5"/>
        <v>0</v>
      </c>
      <c r="N76" s="103">
        <f t="shared" si="5"/>
        <v>0</v>
      </c>
      <c r="O76" s="103">
        <f t="shared" si="5"/>
        <v>0</v>
      </c>
      <c r="P76" s="103">
        <f t="shared" si="5"/>
        <v>0</v>
      </c>
      <c r="Q76" s="103">
        <f t="shared" si="5"/>
        <v>0</v>
      </c>
      <c r="R76" s="103">
        <f t="shared" si="5"/>
        <v>0</v>
      </c>
      <c r="S76" s="103">
        <f t="shared" si="5"/>
        <v>0</v>
      </c>
      <c r="T76" s="103">
        <f t="shared" si="5"/>
        <v>0</v>
      </c>
      <c r="U76" s="103">
        <f t="shared" si="5"/>
        <v>0</v>
      </c>
      <c r="V76" s="103">
        <f t="shared" si="5"/>
        <v>0</v>
      </c>
      <c r="W76" s="103">
        <f t="shared" si="5"/>
        <v>0</v>
      </c>
      <c r="X76" s="103">
        <f t="shared" si="5"/>
        <v>0</v>
      </c>
      <c r="Y76" s="103">
        <f t="shared" si="5"/>
        <v>0</v>
      </c>
      <c r="Z76" s="103">
        <f t="shared" si="5"/>
        <v>0</v>
      </c>
      <c r="AA76" s="103">
        <f t="shared" si="5"/>
        <v>0</v>
      </c>
      <c r="AB76" s="103">
        <f t="shared" si="5"/>
        <v>0</v>
      </c>
      <c r="AC76" s="103">
        <f t="shared" si="5"/>
        <v>0</v>
      </c>
      <c r="AD76" s="119">
        <f>SUM(AD62:AD75)</f>
        <v>0</v>
      </c>
    </row>
    <row r="77" spans="1:30" ht="15.75" customHeight="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20"/>
    </row>
    <row r="78" spans="1:30" ht="15.75" customHeight="1" x14ac:dyDescent="0.25">
      <c r="A78" s="45" t="s">
        <v>26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6">
        <f>SUM(AD59,AD76)</f>
        <v>0</v>
      </c>
    </row>
    <row r="79" spans="1:30" ht="15.75" customHeight="1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</row>
    <row r="80" spans="1:30" ht="15.75" customHeight="1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</row>
    <row r="81" spans="1:30" ht="15.75" customHeight="1" x14ac:dyDescent="0.25">
      <c r="A81" s="109" t="s">
        <v>27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1"/>
      <c r="AD81" s="110"/>
    </row>
    <row r="82" spans="1:30" ht="15.75" customHeight="1" x14ac:dyDescent="0.25">
      <c r="A82" s="15" t="str">
        <f>January!A82</f>
        <v>F&amp;B</v>
      </c>
      <c r="B82" s="15"/>
      <c r="C82" s="100"/>
      <c r="D82" s="10"/>
      <c r="E82" s="10"/>
      <c r="F82" s="10"/>
      <c r="G82" s="10"/>
      <c r="H82" s="10"/>
      <c r="I82" s="100"/>
      <c r="J82" s="100"/>
      <c r="K82" s="100"/>
      <c r="L82" s="10"/>
      <c r="M82" s="105"/>
      <c r="N82" s="10"/>
      <c r="O82" s="100"/>
      <c r="P82" s="10"/>
      <c r="Q82" s="10"/>
      <c r="R82" s="15"/>
      <c r="S82" s="10"/>
      <c r="T82" s="10"/>
      <c r="U82" s="10"/>
      <c r="V82" s="10"/>
      <c r="W82" s="10"/>
      <c r="X82" s="10"/>
      <c r="Y82" s="15"/>
      <c r="Z82" s="10"/>
      <c r="AA82" s="10"/>
      <c r="AB82" s="100"/>
      <c r="AC82" s="10"/>
      <c r="AD82" s="112">
        <f t="shared" ref="AD82:AD90" si="7">SUM(B82:AC82)</f>
        <v>0</v>
      </c>
    </row>
    <row r="83" spans="1:30" ht="15.75" customHeight="1" x14ac:dyDescent="0.25">
      <c r="A83" s="15" t="str">
        <f>January!A83</f>
        <v>Groceries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0"/>
      <c r="W83" s="10"/>
      <c r="X83" s="10"/>
      <c r="Y83" s="10"/>
      <c r="Z83" s="10"/>
      <c r="AA83" s="10"/>
      <c r="AB83" s="10"/>
      <c r="AC83" s="10"/>
      <c r="AD83" s="35">
        <f t="shared" si="7"/>
        <v>0</v>
      </c>
    </row>
    <row r="84" spans="1:30" ht="15.75" customHeight="1" x14ac:dyDescent="0.25">
      <c r="A84" s="15" t="str">
        <f>January!A84</f>
        <v>Parking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35">
        <f t="shared" si="7"/>
        <v>0</v>
      </c>
    </row>
    <row r="85" spans="1:30" ht="15.75" customHeight="1" x14ac:dyDescent="0.25">
      <c r="A85" s="15" t="str">
        <f>January!A85</f>
        <v>Haircut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0"/>
      <c r="T85" s="100"/>
      <c r="U85" s="100"/>
      <c r="V85" s="10"/>
      <c r="W85" s="10"/>
      <c r="X85" s="10"/>
      <c r="Y85" s="10"/>
      <c r="Z85" s="10"/>
      <c r="AA85" s="10"/>
      <c r="AB85" s="10"/>
      <c r="AC85" s="10"/>
      <c r="AD85" s="35">
        <f t="shared" si="7"/>
        <v>0</v>
      </c>
    </row>
    <row r="86" spans="1:30" ht="15.75" customHeight="1" x14ac:dyDescent="0.25">
      <c r="A86" s="15" t="str">
        <f>January!A86</f>
        <v>Shopping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35">
        <f t="shared" si="7"/>
        <v>0</v>
      </c>
    </row>
    <row r="87" spans="1:30" ht="15.75" customHeight="1" x14ac:dyDescent="0.25">
      <c r="A87" s="15" t="str">
        <f>January!A87</f>
        <v>Movie</v>
      </c>
      <c r="B87" s="100"/>
      <c r="C87" s="10"/>
      <c r="D87" s="10"/>
      <c r="E87" s="10"/>
      <c r="F87" s="10"/>
      <c r="G87" s="10"/>
      <c r="H87" s="10"/>
      <c r="I87" s="10"/>
      <c r="J87" s="10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35">
        <f t="shared" si="7"/>
        <v>0</v>
      </c>
    </row>
    <row r="88" spans="1:30" ht="15.75" customHeight="1" x14ac:dyDescent="0.25">
      <c r="A88" s="15" t="str">
        <f>January!A88</f>
        <v>Investment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35">
        <f t="shared" si="7"/>
        <v>0</v>
      </c>
    </row>
    <row r="89" spans="1:30" ht="15.75" customHeight="1" x14ac:dyDescent="0.25">
      <c r="A89" s="15" t="str">
        <f>January!A89</f>
        <v>Ride-hailing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35">
        <f t="shared" si="7"/>
        <v>0</v>
      </c>
    </row>
    <row r="90" spans="1:30" ht="15.75" customHeight="1" x14ac:dyDescent="0.25">
      <c r="A90" s="15" t="str">
        <f>January!A90</f>
        <v>Misc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35">
        <f t="shared" si="7"/>
        <v>0</v>
      </c>
    </row>
    <row r="91" spans="1:30" ht="15.75" customHeight="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13"/>
    </row>
    <row r="92" spans="1:30" ht="15.75" customHeight="1" x14ac:dyDescent="0.25">
      <c r="A92" s="52" t="s">
        <v>28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3">
        <f>SUM(AD82:AD91)</f>
        <v>0</v>
      </c>
    </row>
    <row r="93" spans="1:30" ht="15.75" customHeight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</row>
    <row r="94" spans="1:30" ht="15.75" customHeight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</row>
    <row r="95" spans="1:30" ht="15.75" customHeight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</row>
    <row r="96" spans="1:30" ht="15.75" customHeight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</row>
    <row r="97" spans="1:30" ht="15.75" customHeight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</row>
    <row r="98" spans="1:30" ht="15.75" customHeight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</row>
    <row r="99" spans="1:30" ht="15.75" customHeight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</row>
    <row r="100" spans="1:30" ht="15.75" customHeight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</row>
    <row r="101" spans="1:30" ht="15.75" customHeight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</row>
    <row r="102" spans="1:30" ht="15.75" customHeight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</row>
    <row r="103" spans="1:30" ht="15.75" customHeight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</row>
    <row r="104" spans="1:30" ht="15.75" customHeight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</row>
    <row r="105" spans="1:30" ht="15.75" customHeight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</row>
    <row r="106" spans="1:30" ht="15.75" customHeight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</row>
    <row r="107" spans="1:30" ht="15.75" customHeight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</row>
    <row r="108" spans="1:30" ht="15.75" customHeight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</row>
    <row r="109" spans="1:30" ht="15.75" customHeight="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</row>
    <row r="110" spans="1:30" ht="15.75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</row>
    <row r="111" spans="1:30" ht="15.75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</row>
    <row r="112" spans="1:30" ht="15.75" customHeight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</row>
    <row r="113" spans="1:30" ht="15.75" customHeight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</row>
    <row r="114" spans="1:30" ht="15.75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</row>
    <row r="115" spans="1:30" ht="15.75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</row>
    <row r="116" spans="1:30" ht="15.75" customHeight="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</row>
    <row r="117" spans="1:30" ht="15.75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</row>
    <row r="118" spans="1:30" ht="15.75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</row>
    <row r="119" spans="1:30" ht="15.75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</row>
    <row r="120" spans="1:30" ht="15.75" customHeight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</row>
    <row r="121" spans="1:30" ht="15.75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</row>
    <row r="122" spans="1:30" ht="15.75" customHeight="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</row>
    <row r="123" spans="1:30" ht="15.75" customHeight="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</row>
    <row r="124" spans="1:30" ht="15.75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</row>
    <row r="125" spans="1:30" ht="15.75" customHeight="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</row>
    <row r="126" spans="1:30" ht="15.75" customHeight="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</row>
    <row r="127" spans="1:30" ht="15.75" customHeight="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</row>
    <row r="128" spans="1:30" ht="15.75" customHeight="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</row>
    <row r="129" spans="1:30" ht="15.75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</row>
    <row r="130" spans="1:30" ht="15.75" customHeight="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</row>
    <row r="131" spans="1:30" ht="15.75" customHeight="1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</row>
    <row r="132" spans="1:30" ht="15.75" customHeight="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</row>
    <row r="133" spans="1:30" ht="15.75" customHeight="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</row>
    <row r="134" spans="1:30" ht="15.75" customHeight="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</row>
    <row r="135" spans="1:30" ht="15.75" customHeight="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</row>
    <row r="136" spans="1:30" ht="15.75" customHeight="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</row>
    <row r="137" spans="1:30" ht="15.75" customHeight="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</row>
    <row r="138" spans="1:30" ht="15.75" customHeight="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</row>
    <row r="139" spans="1:30" ht="15.75" customHeight="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</row>
    <row r="140" spans="1:30" ht="15.75" customHeight="1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</row>
    <row r="141" spans="1:30" ht="15.75" customHeight="1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</row>
    <row r="142" spans="1:30" ht="15.75" customHeight="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</row>
    <row r="143" spans="1:30" ht="15.7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</row>
    <row r="144" spans="1:30" ht="15.75" customHeight="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</row>
    <row r="145" spans="1:30" ht="15.75" customHeight="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</row>
    <row r="146" spans="1:30" ht="15.75" customHeight="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</row>
    <row r="147" spans="1:30" ht="15.75" customHeight="1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</row>
    <row r="148" spans="1:30" ht="15.75" customHeight="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</row>
    <row r="149" spans="1:30" ht="15.75" customHeight="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</row>
    <row r="150" spans="1:30" ht="15.75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</row>
    <row r="151" spans="1:30" ht="15.75" customHeight="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</row>
    <row r="152" spans="1:30" ht="15.75" customHeight="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</row>
    <row r="153" spans="1:30" ht="15.75" customHeight="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</row>
    <row r="154" spans="1:30" ht="15.75" customHeight="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</row>
    <row r="155" spans="1:30" ht="15.75" customHeight="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</row>
    <row r="156" spans="1:30" ht="15.75" customHeight="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</row>
    <row r="157" spans="1:30" ht="15.75" customHeight="1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</row>
    <row r="158" spans="1:30" ht="15.75" customHeight="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</row>
    <row r="159" spans="1:30" ht="15.75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</row>
    <row r="160" spans="1:30" ht="15.75" customHeight="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</row>
    <row r="161" spans="1:30" ht="15.75" customHeight="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</row>
    <row r="162" spans="1:30" ht="15.75" customHeight="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</row>
    <row r="163" spans="1:30" ht="15.75" customHeight="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</row>
    <row r="164" spans="1:30" ht="15.75" customHeight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</row>
    <row r="165" spans="1:30" ht="15.75" customHeight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</row>
    <row r="166" spans="1:30" ht="15.75" customHeight="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</row>
    <row r="167" spans="1:30" ht="15.75" customHeight="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</row>
    <row r="168" spans="1:30" ht="15.75" customHeight="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</row>
    <row r="169" spans="1:30" ht="15.75" customHeight="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</row>
    <row r="170" spans="1:30" ht="15.75" customHeight="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</row>
    <row r="171" spans="1:30" ht="15.75" customHeight="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</row>
    <row r="172" spans="1:30" ht="15.75" customHeight="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</row>
    <row r="173" spans="1:30" ht="15.75" customHeight="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</row>
    <row r="174" spans="1:30" ht="15.75" customHeight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</row>
    <row r="175" spans="1:30" ht="15.75" customHeight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</row>
    <row r="176" spans="1:30" ht="15.75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</row>
    <row r="177" spans="1:30" ht="15.75" customHeight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</row>
    <row r="178" spans="1:30" ht="15.75" customHeight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</row>
    <row r="179" spans="1:30" ht="15.75" customHeight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</row>
    <row r="180" spans="1:30" ht="15.75" customHeight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</row>
    <row r="181" spans="1:30" ht="15.75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</row>
    <row r="182" spans="1:30" ht="15.75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</row>
    <row r="183" spans="1:30" ht="15.75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</row>
    <row r="184" spans="1:30" ht="15.75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</row>
    <row r="185" spans="1:30" ht="15.75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</row>
    <row r="186" spans="1:30" ht="15.75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</row>
    <row r="187" spans="1:30" ht="15.75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</row>
    <row r="188" spans="1:30" ht="15.75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</row>
    <row r="189" spans="1:30" ht="15.75" customHeight="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</row>
    <row r="190" spans="1:30" ht="15.75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</row>
    <row r="191" spans="1:30" ht="15.75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</row>
    <row r="192" spans="1:30" ht="15.75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</row>
    <row r="193" spans="1:30" ht="15.75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</row>
    <row r="194" spans="1:30" ht="15.75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</row>
    <row r="195" spans="1:30" ht="15.75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</row>
    <row r="196" spans="1:30" ht="15.75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</row>
    <row r="197" spans="1:30" ht="15.75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</row>
    <row r="198" spans="1:30" ht="15.75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</row>
    <row r="199" spans="1:30" ht="15.75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</row>
    <row r="200" spans="1:30" ht="15.75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</row>
    <row r="201" spans="1:30" ht="15.75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</row>
    <row r="202" spans="1:30" ht="15.75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</row>
    <row r="203" spans="1:30" ht="15.75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</row>
    <row r="204" spans="1:30" ht="15.75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</row>
    <row r="205" spans="1:30" ht="15.75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</row>
    <row r="206" spans="1:30" ht="15.75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</row>
    <row r="207" spans="1:30" ht="15.75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</row>
    <row r="208" spans="1:30" ht="15.75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</row>
    <row r="209" spans="1:30" ht="15.75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</row>
    <row r="210" spans="1:30" ht="15.75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</row>
    <row r="211" spans="1:30" ht="15.75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</row>
    <row r="212" spans="1:30" ht="15.75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</row>
    <row r="213" spans="1:30" ht="15.75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</row>
    <row r="214" spans="1:30" ht="15.75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</row>
    <row r="215" spans="1:30" ht="15.75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</row>
    <row r="216" spans="1:30" ht="15.75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</row>
    <row r="217" spans="1:30" ht="15.75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</row>
    <row r="218" spans="1:30" ht="15.75" customHeight="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</row>
    <row r="219" spans="1:30" ht="15.75" customHeight="1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</row>
    <row r="220" spans="1:30" ht="15.75" customHeight="1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</row>
    <row r="221" spans="1:30" ht="15.75" customHeight="1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</row>
    <row r="222" spans="1:30" ht="15.75" customHeight="1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</row>
    <row r="223" spans="1:30" ht="15.75" customHeight="1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</row>
    <row r="224" spans="1:30" ht="15.75" customHeight="1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</row>
    <row r="225" spans="1:30" ht="15.75" customHeight="1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</row>
    <row r="226" spans="1:30" ht="15.75" customHeight="1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</row>
    <row r="227" spans="1:30" ht="15.75" customHeight="1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</row>
    <row r="228" spans="1:30" ht="15.75" customHeight="1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</row>
    <row r="229" spans="1:30" ht="15.75" customHeight="1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</row>
    <row r="230" spans="1:30" ht="15.75" customHeight="1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</row>
    <row r="231" spans="1:30" ht="15.75" customHeight="1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</row>
    <row r="232" spans="1:30" ht="15.75" customHeight="1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</row>
    <row r="233" spans="1:30" ht="15.75" customHeight="1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</row>
    <row r="234" spans="1:30" ht="15.75" customHeight="1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</row>
    <row r="235" spans="1:30" ht="15.75" customHeight="1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</row>
    <row r="236" spans="1:30" ht="15.75" customHeight="1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</row>
    <row r="237" spans="1:30" ht="15.75" customHeight="1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</row>
    <row r="238" spans="1:30" ht="15.75" customHeight="1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</row>
    <row r="239" spans="1:30" ht="15.75" customHeight="1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</row>
    <row r="240" spans="1:30" ht="15.75" customHeight="1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</row>
    <row r="241" spans="1:30" ht="15.75" customHeight="1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</row>
    <row r="242" spans="1:30" ht="15.75" customHeight="1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</row>
    <row r="243" spans="1:30" ht="15.75" customHeight="1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</row>
    <row r="244" spans="1:30" ht="15.75" customHeight="1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</row>
    <row r="245" spans="1:30" ht="15.75" customHeight="1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</row>
    <row r="246" spans="1:30" ht="15.75" customHeight="1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</row>
    <row r="247" spans="1:30" ht="15.75" customHeight="1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</row>
    <row r="248" spans="1:30" ht="15.75" customHeight="1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</row>
    <row r="249" spans="1:30" ht="15.75" customHeight="1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</row>
    <row r="250" spans="1:30" ht="15.75" customHeight="1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</row>
    <row r="251" spans="1:30" ht="15.75" customHeight="1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</row>
    <row r="252" spans="1:30" ht="15.75" customHeight="1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</row>
    <row r="253" spans="1:30" ht="15.75" customHeight="1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</row>
    <row r="254" spans="1:30" ht="15.75" customHeight="1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</row>
    <row r="255" spans="1:30" ht="15.75" customHeight="1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</row>
    <row r="256" spans="1:30" ht="15.75" customHeight="1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</row>
    <row r="257" spans="1:30" ht="15.75" customHeight="1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</row>
    <row r="258" spans="1:30" ht="15.75" customHeight="1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</row>
    <row r="259" spans="1:30" ht="15.75" customHeight="1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</row>
    <row r="260" spans="1:30" ht="15.75" customHeight="1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</row>
    <row r="261" spans="1:30" ht="15.75" customHeight="1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</row>
    <row r="262" spans="1:30" ht="15.75" customHeight="1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</row>
    <row r="263" spans="1:30" ht="15.75" customHeight="1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</row>
    <row r="264" spans="1:30" ht="15.75" customHeight="1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</row>
    <row r="265" spans="1:30" ht="15.75" customHeight="1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</row>
    <row r="266" spans="1:30" ht="15.75" customHeight="1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</row>
    <row r="267" spans="1:30" ht="15.75" customHeight="1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</row>
    <row r="268" spans="1:30" ht="15.75" customHeight="1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</row>
    <row r="269" spans="1:30" ht="15.75" customHeight="1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</row>
    <row r="270" spans="1:30" ht="15.75" customHeight="1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</row>
    <row r="271" spans="1:30" ht="15.75" customHeight="1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</row>
    <row r="272" spans="1:30" ht="15.75" customHeight="1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</row>
    <row r="273" spans="1:30" ht="15.75" customHeight="1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</row>
    <row r="274" spans="1:30" ht="15.75" customHeight="1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</row>
    <row r="275" spans="1:30" ht="15.75" customHeight="1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</row>
    <row r="276" spans="1:30" ht="15.75" customHeight="1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</row>
    <row r="277" spans="1:30" ht="15.75" customHeight="1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</row>
    <row r="278" spans="1:30" ht="15.75" customHeight="1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</row>
    <row r="279" spans="1:30" ht="15.75" customHeight="1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</row>
    <row r="280" spans="1:30" ht="15.75" customHeight="1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</row>
    <row r="281" spans="1:30" ht="15.75" customHeight="1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</row>
    <row r="282" spans="1:30" ht="15.75" customHeight="1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</row>
    <row r="283" spans="1:30" ht="15.75" customHeight="1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</row>
    <row r="284" spans="1:30" ht="15.75" customHeight="1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</row>
    <row r="285" spans="1:30" ht="15.75" customHeight="1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</row>
    <row r="286" spans="1:30" ht="15.75" customHeight="1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</row>
    <row r="287" spans="1:30" ht="15.75" customHeight="1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</row>
    <row r="288" spans="1:30" ht="15.75" customHeight="1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</row>
    <row r="289" spans="1:30" ht="15.75" customHeight="1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</row>
    <row r="290" spans="1:30" ht="15.75" customHeight="1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</row>
    <row r="291" spans="1:30" ht="15.75" customHeight="1" x14ac:dyDescent="0.25"/>
    <row r="292" spans="1:30" ht="15.75" customHeight="1" x14ac:dyDescent="0.25"/>
    <row r="293" spans="1:30" ht="15.75" customHeight="1" x14ac:dyDescent="0.25"/>
    <row r="294" spans="1:30" ht="15.75" customHeight="1" x14ac:dyDescent="0.25"/>
    <row r="295" spans="1:30" ht="15.75" customHeight="1" x14ac:dyDescent="0.25"/>
    <row r="296" spans="1:30" ht="15.75" customHeight="1" x14ac:dyDescent="0.25"/>
    <row r="297" spans="1:30" ht="15.75" customHeight="1" x14ac:dyDescent="0.25"/>
    <row r="298" spans="1:30" ht="15.75" customHeight="1" x14ac:dyDescent="0.25"/>
    <row r="299" spans="1:30" ht="15.75" customHeight="1" x14ac:dyDescent="0.25"/>
    <row r="300" spans="1:30" ht="15.75" customHeight="1" x14ac:dyDescent="0.25"/>
    <row r="301" spans="1:30" ht="15.75" customHeight="1" x14ac:dyDescent="0.25"/>
    <row r="302" spans="1:30" ht="15.75" customHeight="1" x14ac:dyDescent="0.25"/>
    <row r="303" spans="1:30" ht="15.75" customHeight="1" x14ac:dyDescent="0.25"/>
    <row r="304" spans="1:30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</sheetData>
  <conditionalFormatting sqref="A1">
    <cfRule type="cellIs" dxfId="21" priority="1" operator="greaterThan">
      <formula>0</formula>
    </cfRule>
  </conditionalFormatting>
  <conditionalFormatting sqref="A1">
    <cfRule type="cellIs" dxfId="20" priority="2" operator="lessThan">
      <formula>0</formula>
    </cfRule>
  </conditionalFormatting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69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4.42578125" defaultRowHeight="15" customHeight="1" x14ac:dyDescent="0.25"/>
  <cols>
    <col min="1" max="1" width="17.28515625" customWidth="1"/>
    <col min="2" max="4" width="11.28515625" customWidth="1"/>
    <col min="5" max="5" width="13.42578125" customWidth="1"/>
    <col min="6" max="9" width="11.28515625" customWidth="1"/>
    <col min="10" max="10" width="12.28515625" customWidth="1"/>
    <col min="11" max="32" width="11.28515625" customWidth="1"/>
    <col min="33" max="33" width="11" customWidth="1"/>
  </cols>
  <sheetData>
    <row r="1" spans="1:33" x14ac:dyDescent="0.25">
      <c r="A1" s="62">
        <f>E45</f>
        <v>0</v>
      </c>
      <c r="B1" s="134" t="s">
        <v>35</v>
      </c>
      <c r="C1" s="134" t="s">
        <v>36</v>
      </c>
      <c r="D1" s="134" t="s">
        <v>37</v>
      </c>
      <c r="E1" s="136" t="s">
        <v>31</v>
      </c>
      <c r="F1" s="136" t="s">
        <v>32</v>
      </c>
      <c r="G1" s="134" t="s">
        <v>33</v>
      </c>
      <c r="H1" s="134" t="s">
        <v>34</v>
      </c>
      <c r="I1" s="134" t="s">
        <v>35</v>
      </c>
      <c r="J1" s="134" t="s">
        <v>36</v>
      </c>
      <c r="K1" s="134" t="s">
        <v>37</v>
      </c>
      <c r="L1" s="136" t="s">
        <v>31</v>
      </c>
      <c r="M1" s="136" t="s">
        <v>32</v>
      </c>
      <c r="N1" s="134" t="s">
        <v>33</v>
      </c>
      <c r="O1" s="134" t="s">
        <v>34</v>
      </c>
      <c r="P1" s="134" t="s">
        <v>35</v>
      </c>
      <c r="Q1" s="134" t="s">
        <v>36</v>
      </c>
      <c r="R1" s="134" t="s">
        <v>37</v>
      </c>
      <c r="S1" s="136" t="s">
        <v>31</v>
      </c>
      <c r="T1" s="136" t="s">
        <v>32</v>
      </c>
      <c r="U1" s="134" t="s">
        <v>33</v>
      </c>
      <c r="V1" s="134" t="s">
        <v>34</v>
      </c>
      <c r="W1" s="134" t="s">
        <v>35</v>
      </c>
      <c r="X1" s="134" t="s">
        <v>36</v>
      </c>
      <c r="Y1" s="134" t="s">
        <v>37</v>
      </c>
      <c r="Z1" s="136" t="s">
        <v>31</v>
      </c>
      <c r="AA1" s="136" t="s">
        <v>32</v>
      </c>
      <c r="AB1" s="134" t="s">
        <v>33</v>
      </c>
      <c r="AC1" s="134" t="s">
        <v>34</v>
      </c>
      <c r="AD1" s="134" t="s">
        <v>35</v>
      </c>
      <c r="AE1" s="134" t="s">
        <v>36</v>
      </c>
      <c r="AF1" s="134" t="s">
        <v>37</v>
      </c>
      <c r="AG1" s="64"/>
    </row>
    <row r="2" spans="1:33" x14ac:dyDescent="0.25">
      <c r="A2" s="65"/>
      <c r="B2" s="135">
        <v>44986</v>
      </c>
      <c r="C2" s="135">
        <v>44987</v>
      </c>
      <c r="D2" s="135">
        <v>44988</v>
      </c>
      <c r="E2" s="137">
        <v>44989</v>
      </c>
      <c r="F2" s="137">
        <v>44990</v>
      </c>
      <c r="G2" s="135">
        <v>44991</v>
      </c>
      <c r="H2" s="135">
        <v>44992</v>
      </c>
      <c r="I2" s="135">
        <v>44993</v>
      </c>
      <c r="J2" s="135">
        <v>44994</v>
      </c>
      <c r="K2" s="135">
        <v>44995</v>
      </c>
      <c r="L2" s="137">
        <v>44996</v>
      </c>
      <c r="M2" s="137">
        <v>44997</v>
      </c>
      <c r="N2" s="135">
        <v>44998</v>
      </c>
      <c r="O2" s="135">
        <v>44999</v>
      </c>
      <c r="P2" s="135">
        <v>45000</v>
      </c>
      <c r="Q2" s="135">
        <v>45001</v>
      </c>
      <c r="R2" s="135">
        <v>45002</v>
      </c>
      <c r="S2" s="137">
        <v>45003</v>
      </c>
      <c r="T2" s="137">
        <v>45004</v>
      </c>
      <c r="U2" s="135">
        <v>45005</v>
      </c>
      <c r="V2" s="135">
        <v>45006</v>
      </c>
      <c r="W2" s="135">
        <v>45007</v>
      </c>
      <c r="X2" s="135">
        <v>45008</v>
      </c>
      <c r="Y2" s="135">
        <v>45009</v>
      </c>
      <c r="Z2" s="137">
        <v>45010</v>
      </c>
      <c r="AA2" s="137">
        <v>45011</v>
      </c>
      <c r="AB2" s="135">
        <v>45012</v>
      </c>
      <c r="AC2" s="135">
        <v>45013</v>
      </c>
      <c r="AD2" s="135">
        <v>45014</v>
      </c>
      <c r="AE2" s="135">
        <v>45015</v>
      </c>
      <c r="AF2" s="135">
        <v>45016</v>
      </c>
      <c r="AG2" s="66" t="s">
        <v>13</v>
      </c>
    </row>
    <row r="3" spans="1:33" x14ac:dyDescent="0.25">
      <c r="A3" s="6" t="str">
        <f>January!A3</f>
        <v>Parking</v>
      </c>
      <c r="B3" s="124"/>
      <c r="C3" s="124"/>
      <c r="D3" s="126"/>
      <c r="E3" s="138"/>
      <c r="F3" s="131"/>
      <c r="G3" s="123"/>
      <c r="H3" s="124"/>
      <c r="I3" s="124"/>
      <c r="J3" s="124"/>
      <c r="K3" s="124"/>
      <c r="L3" s="138"/>
      <c r="M3" s="138"/>
      <c r="N3" s="123"/>
      <c r="O3" s="124"/>
      <c r="P3" s="124"/>
      <c r="Q3" s="124"/>
      <c r="R3" s="124"/>
      <c r="S3" s="139"/>
      <c r="T3" s="139"/>
      <c r="U3" s="123"/>
      <c r="V3" s="124"/>
      <c r="W3" s="124"/>
      <c r="X3" s="124"/>
      <c r="Y3" s="124"/>
      <c r="Z3" s="138"/>
      <c r="AA3" s="138"/>
      <c r="AB3" s="123"/>
      <c r="AC3" s="124"/>
      <c r="AD3" s="124"/>
      <c r="AE3" s="124"/>
      <c r="AF3" s="124"/>
      <c r="AG3" s="67">
        <f t="shared" ref="AG3:AG34" si="0">SUM(B3:AF3)</f>
        <v>0</v>
      </c>
    </row>
    <row r="4" spans="1:33" x14ac:dyDescent="0.25">
      <c r="A4" s="6" t="str">
        <f>January!A4</f>
        <v>F&amp;B</v>
      </c>
      <c r="B4" s="124"/>
      <c r="C4" s="124"/>
      <c r="D4" s="124"/>
      <c r="E4" s="138"/>
      <c r="F4" s="132"/>
      <c r="G4" s="125"/>
      <c r="H4" s="126"/>
      <c r="I4" s="126"/>
      <c r="J4" s="124"/>
      <c r="K4" s="124"/>
      <c r="L4" s="138"/>
      <c r="M4" s="139"/>
      <c r="N4" s="123"/>
      <c r="O4" s="124"/>
      <c r="P4" s="124"/>
      <c r="Q4" s="124"/>
      <c r="R4" s="124"/>
      <c r="S4" s="138"/>
      <c r="T4" s="138"/>
      <c r="U4" s="123"/>
      <c r="V4" s="124"/>
      <c r="W4" s="124"/>
      <c r="X4" s="124"/>
      <c r="Y4" s="124"/>
      <c r="Z4" s="138"/>
      <c r="AA4" s="138"/>
      <c r="AB4" s="123"/>
      <c r="AC4" s="124"/>
      <c r="AD4" s="124"/>
      <c r="AE4" s="124"/>
      <c r="AF4" s="124"/>
      <c r="AG4" s="67">
        <f t="shared" si="0"/>
        <v>0</v>
      </c>
    </row>
    <row r="5" spans="1:33" x14ac:dyDescent="0.25">
      <c r="A5" s="6" t="str">
        <f>January!A5</f>
        <v>Hair cut</v>
      </c>
      <c r="B5" s="124"/>
      <c r="C5" s="124"/>
      <c r="D5" s="124"/>
      <c r="E5" s="138"/>
      <c r="F5" s="131"/>
      <c r="G5" s="123"/>
      <c r="H5" s="124"/>
      <c r="I5" s="124"/>
      <c r="J5" s="124"/>
      <c r="K5" s="124"/>
      <c r="L5" s="138"/>
      <c r="M5" s="138"/>
      <c r="N5" s="123"/>
      <c r="O5" s="124"/>
      <c r="P5" s="124"/>
      <c r="Q5" s="124"/>
      <c r="R5" s="124"/>
      <c r="S5" s="138"/>
      <c r="T5" s="138"/>
      <c r="U5" s="123"/>
      <c r="V5" s="124"/>
      <c r="W5" s="124"/>
      <c r="X5" s="124"/>
      <c r="Y5" s="124"/>
      <c r="Z5" s="138"/>
      <c r="AA5" s="138"/>
      <c r="AB5" s="123"/>
      <c r="AC5" s="124"/>
      <c r="AD5" s="124"/>
      <c r="AE5" s="124"/>
      <c r="AF5" s="124"/>
      <c r="AG5" s="67">
        <f t="shared" si="0"/>
        <v>0</v>
      </c>
    </row>
    <row r="6" spans="1:33" x14ac:dyDescent="0.25">
      <c r="A6" s="6" t="str">
        <f>January!A6</f>
        <v>Parents</v>
      </c>
      <c r="B6" s="124"/>
      <c r="C6" s="124"/>
      <c r="D6" s="124"/>
      <c r="E6" s="138"/>
      <c r="F6" s="131"/>
      <c r="G6" s="123"/>
      <c r="H6" s="124"/>
      <c r="I6" s="124"/>
      <c r="J6" s="124"/>
      <c r="K6" s="124"/>
      <c r="L6" s="138"/>
      <c r="M6" s="138"/>
      <c r="N6" s="123"/>
      <c r="O6" s="126"/>
      <c r="P6" s="124"/>
      <c r="Q6" s="124"/>
      <c r="R6" s="124"/>
      <c r="S6" s="138"/>
      <c r="T6" s="138"/>
      <c r="U6" s="123"/>
      <c r="V6" s="124"/>
      <c r="W6" s="124"/>
      <c r="X6" s="124"/>
      <c r="Y6" s="124"/>
      <c r="Z6" s="138"/>
      <c r="AA6" s="138"/>
      <c r="AB6" s="123"/>
      <c r="AC6" s="124"/>
      <c r="AD6" s="124"/>
      <c r="AE6" s="124"/>
      <c r="AF6" s="124"/>
      <c r="AG6" s="67">
        <f t="shared" si="0"/>
        <v>0</v>
      </c>
    </row>
    <row r="7" spans="1:33" x14ac:dyDescent="0.25">
      <c r="A7" s="6" t="str">
        <f>January!A7</f>
        <v>Travel</v>
      </c>
      <c r="B7" s="124"/>
      <c r="C7" s="124"/>
      <c r="D7" s="124"/>
      <c r="E7" s="138"/>
      <c r="F7" s="131"/>
      <c r="G7" s="123"/>
      <c r="H7" s="124"/>
      <c r="I7" s="124"/>
      <c r="J7" s="124"/>
      <c r="K7" s="124"/>
      <c r="L7" s="138"/>
      <c r="M7" s="138"/>
      <c r="N7" s="123"/>
      <c r="O7" s="124"/>
      <c r="P7" s="124"/>
      <c r="Q7" s="124"/>
      <c r="R7" s="124"/>
      <c r="S7" s="138"/>
      <c r="T7" s="138"/>
      <c r="U7" s="123"/>
      <c r="V7" s="124"/>
      <c r="W7" s="124"/>
      <c r="X7" s="124"/>
      <c r="Y7" s="124"/>
      <c r="Z7" s="138"/>
      <c r="AA7" s="138"/>
      <c r="AB7" s="123"/>
      <c r="AC7" s="124"/>
      <c r="AD7" s="124"/>
      <c r="AE7" s="124"/>
      <c r="AF7" s="124"/>
      <c r="AG7" s="67">
        <f t="shared" si="0"/>
        <v>0</v>
      </c>
    </row>
    <row r="8" spans="1:33" x14ac:dyDescent="0.25">
      <c r="A8" s="6" t="str">
        <f>January!A8</f>
        <v>Car-related</v>
      </c>
      <c r="B8" s="124"/>
      <c r="C8" s="124"/>
      <c r="D8" s="124"/>
      <c r="E8" s="138"/>
      <c r="F8" s="131"/>
      <c r="G8" s="123"/>
      <c r="H8" s="124"/>
      <c r="I8" s="124"/>
      <c r="J8" s="124"/>
      <c r="K8" s="124"/>
      <c r="L8" s="138"/>
      <c r="M8" s="138"/>
      <c r="N8" s="123"/>
      <c r="O8" s="124"/>
      <c r="P8" s="124"/>
      <c r="Q8" s="124"/>
      <c r="R8" s="124"/>
      <c r="S8" s="138"/>
      <c r="T8" s="138"/>
      <c r="U8" s="123"/>
      <c r="V8" s="124"/>
      <c r="W8" s="124"/>
      <c r="X8" s="124"/>
      <c r="Y8" s="124"/>
      <c r="Z8" s="138"/>
      <c r="AA8" s="138"/>
      <c r="AB8" s="123"/>
      <c r="AC8" s="124"/>
      <c r="AD8" s="124"/>
      <c r="AE8" s="124"/>
      <c r="AF8" s="124"/>
      <c r="AG8" s="67">
        <f t="shared" si="0"/>
        <v>0</v>
      </c>
    </row>
    <row r="9" spans="1:33" x14ac:dyDescent="0.25">
      <c r="A9" s="6" t="str">
        <f>January!A9</f>
        <v>Shopping</v>
      </c>
      <c r="B9" s="124"/>
      <c r="C9" s="124"/>
      <c r="D9" s="124"/>
      <c r="E9" s="138"/>
      <c r="F9" s="131"/>
      <c r="G9" s="123"/>
      <c r="H9" s="124"/>
      <c r="I9" s="124"/>
      <c r="J9" s="124"/>
      <c r="K9" s="124"/>
      <c r="L9" s="138"/>
      <c r="M9" s="138"/>
      <c r="N9" s="123"/>
      <c r="O9" s="124"/>
      <c r="P9" s="124"/>
      <c r="Q9" s="124"/>
      <c r="R9" s="124"/>
      <c r="S9" s="138"/>
      <c r="T9" s="138"/>
      <c r="U9" s="123"/>
      <c r="V9" s="124"/>
      <c r="W9" s="124"/>
      <c r="X9" s="124"/>
      <c r="Y9" s="124"/>
      <c r="Z9" s="138"/>
      <c r="AA9" s="138"/>
      <c r="AB9" s="123"/>
      <c r="AC9" s="124"/>
      <c r="AD9" s="124"/>
      <c r="AE9" s="124"/>
      <c r="AF9" s="124"/>
      <c r="AG9" s="67">
        <f t="shared" si="0"/>
        <v>0</v>
      </c>
    </row>
    <row r="10" spans="1:33" x14ac:dyDescent="0.25">
      <c r="A10" s="6" t="str">
        <f>January!A10</f>
        <v>Utilities</v>
      </c>
      <c r="B10" s="124"/>
      <c r="C10" s="124"/>
      <c r="D10" s="124"/>
      <c r="E10" s="138"/>
      <c r="F10" s="131"/>
      <c r="G10" s="123"/>
      <c r="H10" s="124"/>
      <c r="I10" s="124"/>
      <c r="J10" s="124"/>
      <c r="K10" s="124"/>
      <c r="L10" s="138"/>
      <c r="M10" s="138"/>
      <c r="N10" s="123"/>
      <c r="O10" s="124"/>
      <c r="P10" s="124"/>
      <c r="Q10" s="124"/>
      <c r="R10" s="124"/>
      <c r="S10" s="138"/>
      <c r="T10" s="138"/>
      <c r="U10" s="123"/>
      <c r="V10" s="124"/>
      <c r="W10" s="124"/>
      <c r="X10" s="124"/>
      <c r="Y10" s="124"/>
      <c r="Z10" s="139"/>
      <c r="AA10" s="138"/>
      <c r="AB10" s="123"/>
      <c r="AC10" s="124"/>
      <c r="AD10" s="124"/>
      <c r="AE10" s="124"/>
      <c r="AF10" s="124"/>
      <c r="AG10" s="67">
        <f t="shared" si="0"/>
        <v>0</v>
      </c>
    </row>
    <row r="11" spans="1:33" x14ac:dyDescent="0.25">
      <c r="A11" s="6" t="str">
        <f>January!A11</f>
        <v>Property matters</v>
      </c>
      <c r="B11" s="126"/>
      <c r="C11" s="126"/>
      <c r="D11" s="124"/>
      <c r="E11" s="138"/>
      <c r="F11" s="131"/>
      <c r="G11" s="125"/>
      <c r="H11" s="124"/>
      <c r="I11" s="124"/>
      <c r="J11" s="124"/>
      <c r="K11" s="124"/>
      <c r="L11" s="138"/>
      <c r="M11" s="138"/>
      <c r="N11" s="123"/>
      <c r="O11" s="124"/>
      <c r="P11" s="124"/>
      <c r="Q11" s="124"/>
      <c r="R11" s="124"/>
      <c r="S11" s="138"/>
      <c r="T11" s="138"/>
      <c r="U11" s="123"/>
      <c r="V11" s="124"/>
      <c r="W11" s="124"/>
      <c r="X11" s="124"/>
      <c r="Y11" s="124"/>
      <c r="Z11" s="138"/>
      <c r="AA11" s="138"/>
      <c r="AB11" s="123"/>
      <c r="AC11" s="124"/>
      <c r="AD11" s="124"/>
      <c r="AE11" s="124"/>
      <c r="AF11" s="124"/>
      <c r="AG11" s="67">
        <f t="shared" si="0"/>
        <v>0</v>
      </c>
    </row>
    <row r="12" spans="1:33" x14ac:dyDescent="0.25">
      <c r="A12" s="6"/>
      <c r="B12" s="124"/>
      <c r="C12" s="124"/>
      <c r="D12" s="124"/>
      <c r="E12" s="138"/>
      <c r="F12" s="131"/>
      <c r="G12" s="123"/>
      <c r="H12" s="124"/>
      <c r="I12" s="124"/>
      <c r="J12" s="124"/>
      <c r="K12" s="124"/>
      <c r="L12" s="138"/>
      <c r="M12" s="138"/>
      <c r="N12" s="123"/>
      <c r="O12" s="124"/>
      <c r="P12" s="124"/>
      <c r="Q12" s="124"/>
      <c r="R12" s="124"/>
      <c r="S12" s="138"/>
      <c r="T12" s="138"/>
      <c r="U12" s="123"/>
      <c r="V12" s="124"/>
      <c r="W12" s="124"/>
      <c r="X12" s="124"/>
      <c r="Y12" s="124"/>
      <c r="Z12" s="138"/>
      <c r="AA12" s="138"/>
      <c r="AB12" s="123"/>
      <c r="AC12" s="124"/>
      <c r="AD12" s="124"/>
      <c r="AE12" s="124"/>
      <c r="AF12" s="124"/>
      <c r="AG12" s="67">
        <f t="shared" si="0"/>
        <v>0</v>
      </c>
    </row>
    <row r="13" spans="1:33" x14ac:dyDescent="0.25">
      <c r="A13" s="11" t="str">
        <f>January!A13</f>
        <v>Top Up:</v>
      </c>
      <c r="B13" s="124"/>
      <c r="C13" s="124"/>
      <c r="D13" s="124"/>
      <c r="E13" s="138"/>
      <c r="F13" s="131"/>
      <c r="G13" s="123"/>
      <c r="H13" s="124"/>
      <c r="I13" s="124"/>
      <c r="J13" s="124"/>
      <c r="K13" s="124"/>
      <c r="L13" s="138"/>
      <c r="M13" s="138"/>
      <c r="N13" s="123"/>
      <c r="O13" s="124"/>
      <c r="P13" s="124"/>
      <c r="Q13" s="124"/>
      <c r="R13" s="124"/>
      <c r="S13" s="138"/>
      <c r="T13" s="138"/>
      <c r="U13" s="123"/>
      <c r="V13" s="124"/>
      <c r="W13" s="124"/>
      <c r="X13" s="124"/>
      <c r="Y13" s="124"/>
      <c r="Z13" s="138"/>
      <c r="AA13" s="138"/>
      <c r="AB13" s="123"/>
      <c r="AC13" s="124"/>
      <c r="AD13" s="124"/>
      <c r="AE13" s="124"/>
      <c r="AF13" s="124"/>
      <c r="AG13" s="67">
        <f t="shared" si="0"/>
        <v>0</v>
      </c>
    </row>
    <row r="14" spans="1:33" x14ac:dyDescent="0.25">
      <c r="A14" s="6" t="str">
        <f>January!A14</f>
        <v>T&amp;G Card</v>
      </c>
      <c r="B14" s="124"/>
      <c r="C14" s="124"/>
      <c r="D14" s="124"/>
      <c r="E14" s="138"/>
      <c r="F14" s="131"/>
      <c r="G14" s="123"/>
      <c r="H14" s="124"/>
      <c r="I14" s="124"/>
      <c r="J14" s="124"/>
      <c r="K14" s="124"/>
      <c r="L14" s="138"/>
      <c r="M14" s="138"/>
      <c r="N14" s="123"/>
      <c r="O14" s="124"/>
      <c r="P14" s="124"/>
      <c r="Q14" s="124"/>
      <c r="R14" s="124"/>
      <c r="S14" s="138"/>
      <c r="T14" s="138"/>
      <c r="U14" s="123"/>
      <c r="V14" s="124"/>
      <c r="W14" s="124"/>
      <c r="X14" s="124"/>
      <c r="Y14" s="124"/>
      <c r="Z14" s="138"/>
      <c r="AA14" s="138"/>
      <c r="AB14" s="123"/>
      <c r="AC14" s="124"/>
      <c r="AD14" s="124"/>
      <c r="AE14" s="124"/>
      <c r="AF14" s="124"/>
      <c r="AG14" s="67">
        <f t="shared" si="0"/>
        <v>0</v>
      </c>
    </row>
    <row r="15" spans="1:33" x14ac:dyDescent="0.25">
      <c r="A15" s="6" t="str">
        <f>January!A15</f>
        <v>T&amp;G eWallet</v>
      </c>
      <c r="B15" s="124"/>
      <c r="C15" s="124"/>
      <c r="D15" s="124"/>
      <c r="E15" s="138"/>
      <c r="F15" s="131"/>
      <c r="G15" s="123"/>
      <c r="H15" s="124"/>
      <c r="I15" s="124"/>
      <c r="J15" s="124"/>
      <c r="K15" s="124"/>
      <c r="L15" s="138"/>
      <c r="M15" s="138"/>
      <c r="N15" s="123"/>
      <c r="O15" s="124"/>
      <c r="P15" s="124"/>
      <c r="Q15" s="124"/>
      <c r="R15" s="124"/>
      <c r="S15" s="138"/>
      <c r="T15" s="138"/>
      <c r="U15" s="123"/>
      <c r="V15" s="124"/>
      <c r="W15" s="124"/>
      <c r="X15" s="124"/>
      <c r="Y15" s="124"/>
      <c r="Z15" s="138"/>
      <c r="AA15" s="138"/>
      <c r="AB15" s="123"/>
      <c r="AC15" s="124"/>
      <c r="AD15" s="124"/>
      <c r="AE15" s="124"/>
      <c r="AF15" s="124"/>
      <c r="AG15" s="67">
        <f t="shared" si="0"/>
        <v>0</v>
      </c>
    </row>
    <row r="16" spans="1:33" x14ac:dyDescent="0.25">
      <c r="A16" s="6"/>
      <c r="B16" s="124"/>
      <c r="C16" s="124"/>
      <c r="D16" s="124"/>
      <c r="E16" s="138"/>
      <c r="F16" s="131"/>
      <c r="G16" s="123"/>
      <c r="H16" s="124"/>
      <c r="I16" s="124"/>
      <c r="J16" s="124"/>
      <c r="K16" s="124"/>
      <c r="L16" s="138"/>
      <c r="M16" s="138"/>
      <c r="N16" s="123"/>
      <c r="O16" s="124"/>
      <c r="P16" s="124"/>
      <c r="Q16" s="124"/>
      <c r="R16" s="124"/>
      <c r="S16" s="138"/>
      <c r="T16" s="138"/>
      <c r="U16" s="123"/>
      <c r="V16" s="124"/>
      <c r="W16" s="124"/>
      <c r="X16" s="124"/>
      <c r="Y16" s="124"/>
      <c r="Z16" s="138"/>
      <c r="AA16" s="138"/>
      <c r="AB16" s="123"/>
      <c r="AC16" s="124"/>
      <c r="AD16" s="124"/>
      <c r="AE16" s="124"/>
      <c r="AF16" s="124"/>
      <c r="AG16" s="67">
        <f t="shared" si="0"/>
        <v>0</v>
      </c>
    </row>
    <row r="17" spans="1:33" x14ac:dyDescent="0.25">
      <c r="A17" s="11" t="str">
        <f>January!A17</f>
        <v>Loans:</v>
      </c>
      <c r="B17" s="124"/>
      <c r="C17" s="124"/>
      <c r="D17" s="124"/>
      <c r="E17" s="138"/>
      <c r="F17" s="131"/>
      <c r="G17" s="123"/>
      <c r="H17" s="124"/>
      <c r="I17" s="124"/>
      <c r="J17" s="124"/>
      <c r="K17" s="124"/>
      <c r="L17" s="138"/>
      <c r="M17" s="138"/>
      <c r="N17" s="123"/>
      <c r="O17" s="124"/>
      <c r="P17" s="124"/>
      <c r="Q17" s="124"/>
      <c r="R17" s="124"/>
      <c r="S17" s="138"/>
      <c r="T17" s="138"/>
      <c r="U17" s="123"/>
      <c r="V17" s="124"/>
      <c r="W17" s="124"/>
      <c r="X17" s="124"/>
      <c r="Y17" s="124"/>
      <c r="Z17" s="138"/>
      <c r="AA17" s="138"/>
      <c r="AB17" s="123"/>
      <c r="AC17" s="124"/>
      <c r="AD17" s="124"/>
      <c r="AE17" s="124"/>
      <c r="AF17" s="124"/>
      <c r="AG17" s="67">
        <f t="shared" si="0"/>
        <v>0</v>
      </c>
    </row>
    <row r="18" spans="1:33" x14ac:dyDescent="0.25">
      <c r="A18" s="6" t="str">
        <f>January!A18</f>
        <v>Mortgage</v>
      </c>
      <c r="B18" s="124"/>
      <c r="C18" s="124"/>
      <c r="D18" s="124"/>
      <c r="E18" s="138"/>
      <c r="F18" s="131"/>
      <c r="G18" s="123"/>
      <c r="H18" s="124"/>
      <c r="I18" s="124"/>
      <c r="J18" s="124"/>
      <c r="K18" s="124"/>
      <c r="L18" s="138"/>
      <c r="M18" s="138"/>
      <c r="N18" s="123"/>
      <c r="O18" s="124"/>
      <c r="P18" s="124"/>
      <c r="Q18" s="124"/>
      <c r="R18" s="124"/>
      <c r="S18" s="138"/>
      <c r="T18" s="138"/>
      <c r="U18" s="123"/>
      <c r="V18" s="124"/>
      <c r="W18" s="124"/>
      <c r="X18" s="124"/>
      <c r="Y18" s="124"/>
      <c r="Z18" s="138"/>
      <c r="AA18" s="138"/>
      <c r="AB18" s="123"/>
      <c r="AC18" s="124"/>
      <c r="AD18" s="124"/>
      <c r="AE18" s="126"/>
      <c r="AF18" s="126"/>
      <c r="AG18" s="67">
        <f t="shared" si="0"/>
        <v>0</v>
      </c>
    </row>
    <row r="19" spans="1:33" ht="14.25" customHeight="1" x14ac:dyDescent="0.25">
      <c r="A19" s="6" t="str">
        <f>January!A19</f>
        <v>Car loan</v>
      </c>
      <c r="B19" s="124"/>
      <c r="C19" s="124"/>
      <c r="D19" s="124"/>
      <c r="E19" s="138"/>
      <c r="F19" s="131"/>
      <c r="G19" s="123"/>
      <c r="H19" s="124"/>
      <c r="I19" s="124"/>
      <c r="J19" s="124"/>
      <c r="K19" s="124"/>
      <c r="L19" s="138"/>
      <c r="M19" s="139"/>
      <c r="N19" s="123"/>
      <c r="O19" s="124"/>
      <c r="P19" s="124"/>
      <c r="Q19" s="124"/>
      <c r="R19" s="124"/>
      <c r="S19" s="138"/>
      <c r="T19" s="138"/>
      <c r="U19" s="123"/>
      <c r="V19" s="124"/>
      <c r="W19" s="124"/>
      <c r="X19" s="124"/>
      <c r="Y19" s="124"/>
      <c r="Z19" s="138"/>
      <c r="AA19" s="138"/>
      <c r="AB19" s="123"/>
      <c r="AC19" s="124"/>
      <c r="AD19" s="124"/>
      <c r="AE19" s="124"/>
      <c r="AF19" s="124"/>
      <c r="AG19" s="67">
        <f t="shared" si="0"/>
        <v>0</v>
      </c>
    </row>
    <row r="20" spans="1:33" ht="14.25" customHeight="1" x14ac:dyDescent="0.25">
      <c r="A20" s="6"/>
      <c r="B20" s="124"/>
      <c r="C20" s="124"/>
      <c r="D20" s="124"/>
      <c r="E20" s="138"/>
      <c r="F20" s="131"/>
      <c r="G20" s="123"/>
      <c r="H20" s="124"/>
      <c r="I20" s="124"/>
      <c r="J20" s="124"/>
      <c r="K20" s="124"/>
      <c r="L20" s="138"/>
      <c r="M20" s="138"/>
      <c r="N20" s="123"/>
      <c r="O20" s="124"/>
      <c r="P20" s="124"/>
      <c r="Q20" s="124"/>
      <c r="R20" s="124"/>
      <c r="S20" s="138"/>
      <c r="T20" s="138"/>
      <c r="U20" s="123"/>
      <c r="V20" s="124"/>
      <c r="W20" s="124"/>
      <c r="X20" s="124"/>
      <c r="Y20" s="124"/>
      <c r="Z20" s="138"/>
      <c r="AA20" s="138"/>
      <c r="AB20" s="123"/>
      <c r="AC20" s="124"/>
      <c r="AD20" s="124"/>
      <c r="AE20" s="124"/>
      <c r="AF20" s="124"/>
      <c r="AG20" s="67">
        <f t="shared" si="0"/>
        <v>0</v>
      </c>
    </row>
    <row r="21" spans="1:33" ht="14.25" customHeight="1" x14ac:dyDescent="0.25">
      <c r="A21" s="11" t="str">
        <f>January!A21</f>
        <v>Credit Card:</v>
      </c>
      <c r="B21" s="124"/>
      <c r="C21" s="124"/>
      <c r="D21" s="124"/>
      <c r="E21" s="138"/>
      <c r="F21" s="131"/>
      <c r="G21" s="123"/>
      <c r="H21" s="124"/>
      <c r="I21" s="124"/>
      <c r="J21" s="124"/>
      <c r="K21" s="124"/>
      <c r="L21" s="138"/>
      <c r="M21" s="138"/>
      <c r="N21" s="123"/>
      <c r="O21" s="124"/>
      <c r="P21" s="124"/>
      <c r="Q21" s="124"/>
      <c r="R21" s="124"/>
      <c r="S21" s="138"/>
      <c r="T21" s="138"/>
      <c r="U21" s="123"/>
      <c r="V21" s="124"/>
      <c r="W21" s="124"/>
      <c r="X21" s="124"/>
      <c r="Y21" s="124"/>
      <c r="Z21" s="138"/>
      <c r="AA21" s="138"/>
      <c r="AB21" s="123"/>
      <c r="AC21" s="124"/>
      <c r="AD21" s="124"/>
      <c r="AE21" s="124"/>
      <c r="AF21" s="124"/>
      <c r="AG21" s="67">
        <f t="shared" si="0"/>
        <v>0</v>
      </c>
    </row>
    <row r="22" spans="1:33" ht="15.75" customHeight="1" x14ac:dyDescent="0.25">
      <c r="A22" s="6" t="str">
        <f>January!A22</f>
        <v>[Card 1]</v>
      </c>
      <c r="B22" s="124"/>
      <c r="C22" s="124"/>
      <c r="D22" s="124"/>
      <c r="E22" s="138"/>
      <c r="F22" s="131"/>
      <c r="G22" s="123"/>
      <c r="H22" s="124"/>
      <c r="I22" s="124"/>
      <c r="J22" s="124"/>
      <c r="K22" s="124"/>
      <c r="L22" s="139"/>
      <c r="M22" s="138"/>
      <c r="N22" s="123"/>
      <c r="O22" s="124"/>
      <c r="P22" s="124"/>
      <c r="Q22" s="124"/>
      <c r="R22" s="124"/>
      <c r="S22" s="138"/>
      <c r="T22" s="138"/>
      <c r="U22" s="123"/>
      <c r="V22" s="124"/>
      <c r="W22" s="124"/>
      <c r="X22" s="124"/>
      <c r="Y22" s="124"/>
      <c r="Z22" s="138"/>
      <c r="AA22" s="138"/>
      <c r="AB22" s="123"/>
      <c r="AC22" s="124"/>
      <c r="AD22" s="124"/>
      <c r="AE22" s="124"/>
      <c r="AF22" s="124"/>
      <c r="AG22" s="67">
        <f t="shared" si="0"/>
        <v>0</v>
      </c>
    </row>
    <row r="23" spans="1:33" ht="15.75" customHeight="1" x14ac:dyDescent="0.25">
      <c r="A23" s="6" t="str">
        <f>January!A23</f>
        <v>[Card 2]</v>
      </c>
      <c r="B23" s="124"/>
      <c r="C23" s="124"/>
      <c r="D23" s="124"/>
      <c r="E23" s="138"/>
      <c r="F23" s="131"/>
      <c r="G23" s="123"/>
      <c r="H23" s="124"/>
      <c r="I23" s="124"/>
      <c r="J23" s="124"/>
      <c r="K23" s="124"/>
      <c r="L23" s="138"/>
      <c r="M23" s="138"/>
      <c r="N23" s="123"/>
      <c r="O23" s="124"/>
      <c r="P23" s="126"/>
      <c r="Q23" s="124"/>
      <c r="R23" s="124"/>
      <c r="S23" s="138"/>
      <c r="T23" s="138"/>
      <c r="U23" s="123"/>
      <c r="V23" s="124"/>
      <c r="W23" s="124"/>
      <c r="X23" s="124"/>
      <c r="Y23" s="124"/>
      <c r="Z23" s="138"/>
      <c r="AA23" s="138"/>
      <c r="AB23" s="123"/>
      <c r="AC23" s="124"/>
      <c r="AD23" s="124"/>
      <c r="AE23" s="124"/>
      <c r="AF23" s="124"/>
      <c r="AG23" s="67">
        <f t="shared" si="0"/>
        <v>0</v>
      </c>
    </row>
    <row r="24" spans="1:33" ht="15.75" customHeight="1" x14ac:dyDescent="0.25">
      <c r="A24" s="6"/>
      <c r="B24" s="124"/>
      <c r="C24" s="124"/>
      <c r="D24" s="124"/>
      <c r="E24" s="138"/>
      <c r="F24" s="131"/>
      <c r="G24" s="123"/>
      <c r="H24" s="124"/>
      <c r="I24" s="124"/>
      <c r="J24" s="124"/>
      <c r="K24" s="124"/>
      <c r="L24" s="138"/>
      <c r="M24" s="138"/>
      <c r="N24" s="123"/>
      <c r="O24" s="124"/>
      <c r="P24" s="124"/>
      <c r="Q24" s="124"/>
      <c r="R24" s="124"/>
      <c r="S24" s="138"/>
      <c r="T24" s="138"/>
      <c r="U24" s="123"/>
      <c r="V24" s="124"/>
      <c r="W24" s="124"/>
      <c r="X24" s="124"/>
      <c r="Y24" s="124"/>
      <c r="Z24" s="138"/>
      <c r="AA24" s="138"/>
      <c r="AB24" s="123"/>
      <c r="AC24" s="124"/>
      <c r="AD24" s="124"/>
      <c r="AE24" s="124"/>
      <c r="AF24" s="124"/>
      <c r="AG24" s="67">
        <f t="shared" si="0"/>
        <v>0</v>
      </c>
    </row>
    <row r="25" spans="1:33" ht="14.25" customHeight="1" x14ac:dyDescent="0.25">
      <c r="A25" s="11" t="str">
        <f>January!A25</f>
        <v>Investment:</v>
      </c>
      <c r="B25" s="124"/>
      <c r="C25" s="124"/>
      <c r="D25" s="124"/>
      <c r="E25" s="138"/>
      <c r="F25" s="131"/>
      <c r="G25" s="123"/>
      <c r="H25" s="124"/>
      <c r="I25" s="124"/>
      <c r="J25" s="124"/>
      <c r="K25" s="124"/>
      <c r="L25" s="138"/>
      <c r="M25" s="138"/>
      <c r="N25" s="123"/>
      <c r="O25" s="124"/>
      <c r="P25" s="124"/>
      <c r="Q25" s="124"/>
      <c r="R25" s="124"/>
      <c r="S25" s="138"/>
      <c r="T25" s="138"/>
      <c r="U25" s="123"/>
      <c r="V25" s="124"/>
      <c r="W25" s="124"/>
      <c r="X25" s="124"/>
      <c r="Y25" s="124"/>
      <c r="Z25" s="138"/>
      <c r="AA25" s="138"/>
      <c r="AB25" s="123"/>
      <c r="AC25" s="124"/>
      <c r="AD25" s="124"/>
      <c r="AE25" s="124"/>
      <c r="AF25" s="124"/>
      <c r="AG25" s="67">
        <f t="shared" si="0"/>
        <v>0</v>
      </c>
    </row>
    <row r="26" spans="1:33" ht="15.75" customHeight="1" x14ac:dyDescent="0.25">
      <c r="A26" s="6" t="str">
        <f>January!A26</f>
        <v>PRS</v>
      </c>
      <c r="B26" s="124"/>
      <c r="C26" s="124"/>
      <c r="D26" s="124"/>
      <c r="E26" s="138"/>
      <c r="F26" s="132"/>
      <c r="G26" s="123"/>
      <c r="H26" s="124"/>
      <c r="I26" s="124"/>
      <c r="J26" s="124"/>
      <c r="K26" s="124"/>
      <c r="L26" s="138"/>
      <c r="M26" s="138"/>
      <c r="N26" s="123"/>
      <c r="O26" s="124"/>
      <c r="P26" s="124"/>
      <c r="Q26" s="124"/>
      <c r="R26" s="124"/>
      <c r="S26" s="138"/>
      <c r="T26" s="138"/>
      <c r="U26" s="123"/>
      <c r="V26" s="124"/>
      <c r="W26" s="124"/>
      <c r="X26" s="124"/>
      <c r="Y26" s="124"/>
      <c r="Z26" s="138"/>
      <c r="AA26" s="138"/>
      <c r="AB26" s="123"/>
      <c r="AC26" s="124"/>
      <c r="AD26" s="124"/>
      <c r="AE26" s="124"/>
      <c r="AF26" s="124"/>
      <c r="AG26" s="67">
        <f t="shared" si="0"/>
        <v>0</v>
      </c>
    </row>
    <row r="27" spans="1:33" ht="15.75" customHeight="1" x14ac:dyDescent="0.25">
      <c r="A27" s="6" t="str">
        <f>January!A27</f>
        <v>StashAway</v>
      </c>
      <c r="B27" s="126"/>
      <c r="C27" s="124"/>
      <c r="D27" s="124"/>
      <c r="E27" s="138"/>
      <c r="F27" s="131"/>
      <c r="G27" s="123"/>
      <c r="H27" s="124"/>
      <c r="I27" s="124"/>
      <c r="J27" s="124"/>
      <c r="K27" s="124"/>
      <c r="L27" s="138"/>
      <c r="M27" s="138"/>
      <c r="N27" s="123"/>
      <c r="O27" s="124"/>
      <c r="P27" s="124"/>
      <c r="Q27" s="124"/>
      <c r="R27" s="124"/>
      <c r="S27" s="138"/>
      <c r="T27" s="138"/>
      <c r="U27" s="123"/>
      <c r="V27" s="124"/>
      <c r="W27" s="124"/>
      <c r="X27" s="124"/>
      <c r="Y27" s="124"/>
      <c r="Z27" s="138"/>
      <c r="AA27" s="138"/>
      <c r="AB27" s="123"/>
      <c r="AC27" s="124"/>
      <c r="AD27" s="124"/>
      <c r="AE27" s="124"/>
      <c r="AF27" s="124"/>
      <c r="AG27" s="67">
        <f t="shared" si="0"/>
        <v>0</v>
      </c>
    </row>
    <row r="28" spans="1:33" ht="15.75" customHeight="1" x14ac:dyDescent="0.25">
      <c r="A28" s="6" t="str">
        <f>January!A28</f>
        <v>MY Equities</v>
      </c>
      <c r="B28" s="126"/>
      <c r="C28" s="124"/>
      <c r="D28" s="124"/>
      <c r="E28" s="138"/>
      <c r="F28" s="131"/>
      <c r="G28" s="123"/>
      <c r="H28" s="124"/>
      <c r="I28" s="124"/>
      <c r="J28" s="124"/>
      <c r="K28" s="124"/>
      <c r="L28" s="138"/>
      <c r="M28" s="138"/>
      <c r="N28" s="123"/>
      <c r="O28" s="124"/>
      <c r="P28" s="124"/>
      <c r="Q28" s="124"/>
      <c r="R28" s="124"/>
      <c r="S28" s="138"/>
      <c r="T28" s="138"/>
      <c r="U28" s="123"/>
      <c r="V28" s="124"/>
      <c r="W28" s="124"/>
      <c r="X28" s="124"/>
      <c r="Y28" s="124"/>
      <c r="Z28" s="138"/>
      <c r="AA28" s="138"/>
      <c r="AB28" s="123"/>
      <c r="AC28" s="124"/>
      <c r="AD28" s="124"/>
      <c r="AE28" s="126"/>
      <c r="AF28" s="124"/>
      <c r="AG28" s="67">
        <f t="shared" si="0"/>
        <v>0</v>
      </c>
    </row>
    <row r="29" spans="1:33" ht="15.75" customHeight="1" x14ac:dyDescent="0.25">
      <c r="A29" s="6" t="str">
        <f>January!A29</f>
        <v>US Equities</v>
      </c>
      <c r="B29" s="124"/>
      <c r="C29" s="124"/>
      <c r="D29" s="124"/>
      <c r="E29" s="138"/>
      <c r="F29" s="131"/>
      <c r="G29" s="123"/>
      <c r="H29" s="124"/>
      <c r="I29" s="124"/>
      <c r="J29" s="124"/>
      <c r="K29" s="124"/>
      <c r="L29" s="138"/>
      <c r="M29" s="138"/>
      <c r="N29" s="123"/>
      <c r="O29" s="124"/>
      <c r="P29" s="124"/>
      <c r="Q29" s="124"/>
      <c r="R29" s="124"/>
      <c r="S29" s="138"/>
      <c r="T29" s="138"/>
      <c r="U29" s="123"/>
      <c r="V29" s="124"/>
      <c r="W29" s="124"/>
      <c r="X29" s="124"/>
      <c r="Y29" s="124"/>
      <c r="Z29" s="138"/>
      <c r="AA29" s="138"/>
      <c r="AB29" s="123"/>
      <c r="AC29" s="124"/>
      <c r="AD29" s="124"/>
      <c r="AE29" s="124"/>
      <c r="AF29" s="124"/>
      <c r="AG29" s="67">
        <f t="shared" si="0"/>
        <v>0</v>
      </c>
    </row>
    <row r="30" spans="1:33" ht="15.75" customHeight="1" x14ac:dyDescent="0.25">
      <c r="A30" s="6" t="str">
        <f>January!A30</f>
        <v>ASM</v>
      </c>
      <c r="B30" s="124"/>
      <c r="C30" s="124"/>
      <c r="D30" s="124"/>
      <c r="E30" s="138"/>
      <c r="F30" s="131"/>
      <c r="G30" s="123"/>
      <c r="H30" s="124"/>
      <c r="I30" s="124"/>
      <c r="J30" s="124"/>
      <c r="K30" s="124"/>
      <c r="L30" s="138"/>
      <c r="M30" s="138"/>
      <c r="N30" s="123"/>
      <c r="O30" s="124"/>
      <c r="P30" s="124"/>
      <c r="Q30" s="124"/>
      <c r="R30" s="124"/>
      <c r="S30" s="138"/>
      <c r="T30" s="138"/>
      <c r="U30" s="123"/>
      <c r="V30" s="124"/>
      <c r="W30" s="124"/>
      <c r="X30" s="124"/>
      <c r="Y30" s="124"/>
      <c r="Z30" s="138"/>
      <c r="AA30" s="138"/>
      <c r="AB30" s="123"/>
      <c r="AC30" s="124"/>
      <c r="AD30" s="124"/>
      <c r="AE30" s="124"/>
      <c r="AF30" s="124"/>
      <c r="AG30" s="67">
        <f t="shared" si="0"/>
        <v>0</v>
      </c>
    </row>
    <row r="31" spans="1:33" ht="15.75" customHeight="1" x14ac:dyDescent="0.25">
      <c r="A31" s="6" t="str">
        <f>January!A31</f>
        <v>P2P</v>
      </c>
      <c r="B31" s="124"/>
      <c r="C31" s="124"/>
      <c r="D31" s="124"/>
      <c r="E31" s="138"/>
      <c r="F31" s="131"/>
      <c r="G31" s="123"/>
      <c r="H31" s="124"/>
      <c r="I31" s="124"/>
      <c r="J31" s="124"/>
      <c r="K31" s="124"/>
      <c r="L31" s="138"/>
      <c r="M31" s="138"/>
      <c r="N31" s="123"/>
      <c r="O31" s="124"/>
      <c r="P31" s="124"/>
      <c r="Q31" s="124"/>
      <c r="R31" s="124"/>
      <c r="S31" s="138"/>
      <c r="T31" s="138"/>
      <c r="U31" s="123"/>
      <c r="V31" s="124"/>
      <c r="W31" s="124"/>
      <c r="X31" s="124"/>
      <c r="Y31" s="124"/>
      <c r="Z31" s="138"/>
      <c r="AA31" s="138"/>
      <c r="AB31" s="123"/>
      <c r="AC31" s="124"/>
      <c r="AD31" s="124"/>
      <c r="AE31" s="124"/>
      <c r="AF31" s="124"/>
      <c r="AG31" s="67">
        <f t="shared" si="0"/>
        <v>0</v>
      </c>
    </row>
    <row r="32" spans="1:33" ht="15.75" customHeight="1" x14ac:dyDescent="0.25">
      <c r="A32" s="6" t="str">
        <f>January!A32</f>
        <v>Crypto</v>
      </c>
      <c r="B32" s="124"/>
      <c r="C32" s="124"/>
      <c r="D32" s="124"/>
      <c r="E32" s="138"/>
      <c r="F32" s="131"/>
      <c r="G32" s="123"/>
      <c r="H32" s="124"/>
      <c r="I32" s="124"/>
      <c r="J32" s="124"/>
      <c r="K32" s="124"/>
      <c r="L32" s="138"/>
      <c r="M32" s="138"/>
      <c r="N32" s="123"/>
      <c r="O32" s="124"/>
      <c r="P32" s="124"/>
      <c r="Q32" s="124"/>
      <c r="R32" s="124"/>
      <c r="S32" s="138"/>
      <c r="T32" s="138"/>
      <c r="U32" s="123"/>
      <c r="V32" s="124"/>
      <c r="W32" s="124"/>
      <c r="X32" s="124"/>
      <c r="Y32" s="124"/>
      <c r="Z32" s="138"/>
      <c r="AA32" s="138"/>
      <c r="AB32" s="123"/>
      <c r="AC32" s="124"/>
      <c r="AD32" s="124"/>
      <c r="AE32" s="124"/>
      <c r="AF32" s="124"/>
      <c r="AG32" s="67">
        <f t="shared" si="0"/>
        <v>0</v>
      </c>
    </row>
    <row r="33" spans="1:33" ht="15.75" customHeight="1" x14ac:dyDescent="0.25">
      <c r="A33" s="6"/>
      <c r="B33" s="124"/>
      <c r="C33" s="124"/>
      <c r="D33" s="124"/>
      <c r="E33" s="138"/>
      <c r="F33" s="131"/>
      <c r="G33" s="123"/>
      <c r="H33" s="124"/>
      <c r="I33" s="124"/>
      <c r="J33" s="124"/>
      <c r="K33" s="124"/>
      <c r="L33" s="138"/>
      <c r="M33" s="138"/>
      <c r="N33" s="123"/>
      <c r="O33" s="124"/>
      <c r="P33" s="124"/>
      <c r="Q33" s="124"/>
      <c r="R33" s="124"/>
      <c r="S33" s="138"/>
      <c r="T33" s="138"/>
      <c r="U33" s="123"/>
      <c r="V33" s="124"/>
      <c r="W33" s="124"/>
      <c r="X33" s="124"/>
      <c r="Y33" s="124"/>
      <c r="Z33" s="138"/>
      <c r="AA33" s="138"/>
      <c r="AB33" s="123"/>
      <c r="AC33" s="124"/>
      <c r="AD33" s="124"/>
      <c r="AE33" s="124"/>
      <c r="AF33" s="124"/>
      <c r="AG33" s="67">
        <f t="shared" si="0"/>
        <v>0</v>
      </c>
    </row>
    <row r="34" spans="1:33" ht="15.75" customHeight="1" x14ac:dyDescent="0.25">
      <c r="A34" s="6" t="str">
        <f>January!A34</f>
        <v>Misc</v>
      </c>
      <c r="B34" s="124"/>
      <c r="C34" s="124"/>
      <c r="D34" s="124"/>
      <c r="E34" s="138"/>
      <c r="F34" s="131"/>
      <c r="G34" s="128"/>
      <c r="H34" s="124"/>
      <c r="I34" s="127"/>
      <c r="J34" s="124"/>
      <c r="K34" s="126"/>
      <c r="L34" s="139"/>
      <c r="M34" s="138"/>
      <c r="N34" s="123"/>
      <c r="O34" s="124"/>
      <c r="P34" s="127"/>
      <c r="Q34" s="126"/>
      <c r="R34" s="124"/>
      <c r="S34" s="138"/>
      <c r="T34" s="138"/>
      <c r="U34" s="123"/>
      <c r="V34" s="124"/>
      <c r="W34" s="127"/>
      <c r="X34" s="124"/>
      <c r="Y34" s="124"/>
      <c r="Z34" s="138"/>
      <c r="AA34" s="138"/>
      <c r="AB34" s="123"/>
      <c r="AC34" s="124"/>
      <c r="AD34" s="124"/>
      <c r="AE34" s="124"/>
      <c r="AF34" s="124"/>
      <c r="AG34" s="67">
        <f t="shared" si="0"/>
        <v>0</v>
      </c>
    </row>
    <row r="35" spans="1:33" ht="15.75" customHeight="1" x14ac:dyDescent="0.25">
      <c r="A35" s="69" t="s">
        <v>13</v>
      </c>
      <c r="B35" s="70">
        <f>SUM(B3:B34)</f>
        <v>0</v>
      </c>
      <c r="C35" s="70">
        <f>SUM(C3:C34)</f>
        <v>0</v>
      </c>
      <c r="D35" s="70">
        <f>SUM(D3:D34)</f>
        <v>0</v>
      </c>
      <c r="E35" s="70">
        <f>SUM(E3:E34)</f>
        <v>0</v>
      </c>
      <c r="F35" s="70">
        <f>SUM(F3:F34)</f>
        <v>0</v>
      </c>
      <c r="G35" s="70">
        <f>SUM(G3:G34)</f>
        <v>0</v>
      </c>
      <c r="H35" s="70">
        <f>SUM(H3:H34)</f>
        <v>0</v>
      </c>
      <c r="I35" s="70">
        <f>SUM(I3:I34)</f>
        <v>0</v>
      </c>
      <c r="J35" s="70">
        <f>SUM(J3:J34)</f>
        <v>0</v>
      </c>
      <c r="K35" s="70">
        <f>SUM(K3:K34)</f>
        <v>0</v>
      </c>
      <c r="L35" s="70">
        <f>SUM(L3:L34)</f>
        <v>0</v>
      </c>
      <c r="M35" s="70">
        <f>SUM(M3:M34)</f>
        <v>0</v>
      </c>
      <c r="N35" s="70">
        <f>SUM(N3:N34)</f>
        <v>0</v>
      </c>
      <c r="O35" s="70">
        <f>SUM(O3:O34)</f>
        <v>0</v>
      </c>
      <c r="P35" s="70">
        <f>SUM(P3:P34)</f>
        <v>0</v>
      </c>
      <c r="Q35" s="70">
        <f>SUM(Q3:Q34)</f>
        <v>0</v>
      </c>
      <c r="R35" s="70">
        <f>SUM(R3:R34)</f>
        <v>0</v>
      </c>
      <c r="S35" s="70">
        <f>SUM(S3:S34)</f>
        <v>0</v>
      </c>
      <c r="T35" s="70">
        <f>SUM(T3:T34)</f>
        <v>0</v>
      </c>
      <c r="U35" s="70">
        <f>SUM(U3:U34)</f>
        <v>0</v>
      </c>
      <c r="V35" s="70">
        <f>SUM(V3:V34)</f>
        <v>0</v>
      </c>
      <c r="W35" s="70">
        <f>SUM(W3:W34)</f>
        <v>0</v>
      </c>
      <c r="X35" s="70">
        <f>SUM(X3:X34)</f>
        <v>0</v>
      </c>
      <c r="Y35" s="70">
        <f>SUM(Y3:Y34)</f>
        <v>0</v>
      </c>
      <c r="Z35" s="70">
        <f>SUM(Z3:Z34)</f>
        <v>0</v>
      </c>
      <c r="AA35" s="70">
        <f>SUM(AA3:AA34)</f>
        <v>0</v>
      </c>
      <c r="AB35" s="70">
        <f>SUM(AB3:AB34)</f>
        <v>0</v>
      </c>
      <c r="AC35" s="70">
        <f>SUM(AC3:AC34)</f>
        <v>0</v>
      </c>
      <c r="AD35" s="70">
        <f>SUM(AD3:AD34)</f>
        <v>0</v>
      </c>
      <c r="AE35" s="70">
        <f>SUM(AE3:AE34)</f>
        <v>0</v>
      </c>
      <c r="AF35" s="70">
        <f>SUM(AF3:AF34)</f>
        <v>0</v>
      </c>
      <c r="AG35" s="70">
        <f>SUM(AG3:AG34)</f>
        <v>0</v>
      </c>
    </row>
    <row r="36" spans="1:33" ht="15.75" customHeight="1" x14ac:dyDescent="0.25">
      <c r="A36" s="71" t="s">
        <v>55</v>
      </c>
      <c r="B36" s="72"/>
      <c r="C36" s="72"/>
      <c r="D36" s="72"/>
      <c r="E36" s="72">
        <f>SUM(E3:E34)</f>
        <v>0</v>
      </c>
      <c r="F36" s="72">
        <f>SUM(F3:F34)</f>
        <v>0</v>
      </c>
      <c r="G36" s="72"/>
      <c r="H36" s="72"/>
      <c r="I36" s="72"/>
      <c r="J36" s="72"/>
      <c r="K36" s="72"/>
      <c r="L36" s="72"/>
      <c r="M36" s="72">
        <f>SUM(M3:M34)</f>
        <v>0</v>
      </c>
      <c r="N36" s="72">
        <f>SUM(N3:N34)</f>
        <v>0</v>
      </c>
      <c r="O36" s="72"/>
      <c r="P36" s="72"/>
      <c r="Q36" s="72"/>
      <c r="R36" s="72"/>
      <c r="S36" s="72">
        <f>SUM(S3:S34)</f>
        <v>0</v>
      </c>
      <c r="T36" s="72">
        <f>SUM(T3:T34)</f>
        <v>0</v>
      </c>
      <c r="U36" s="72"/>
      <c r="V36" s="72"/>
      <c r="W36" s="72"/>
      <c r="X36" s="72"/>
      <c r="Y36" s="72"/>
      <c r="Z36" s="72">
        <f>SUM(Z3:Z34)</f>
        <v>0</v>
      </c>
      <c r="AA36" s="72">
        <f>SUM(AA3:AA34)</f>
        <v>0</v>
      </c>
      <c r="AB36" s="72"/>
      <c r="AC36" s="72"/>
      <c r="AD36" s="72"/>
      <c r="AE36" s="72"/>
      <c r="AF36" s="72"/>
      <c r="AG36" s="72">
        <f t="shared" ref="AG36:AG37" si="1">SUM(B36:AF36)</f>
        <v>0</v>
      </c>
    </row>
    <row r="37" spans="1:33" ht="15.75" customHeight="1" x14ac:dyDescent="0.25">
      <c r="A37" s="73" t="s">
        <v>56</v>
      </c>
      <c r="B37" s="74">
        <f>SUM(B3:B34)</f>
        <v>0</v>
      </c>
      <c r="C37" s="74">
        <f>SUM(C3:C34)</f>
        <v>0</v>
      </c>
      <c r="D37" s="74">
        <f>SUM(D3:D34)</f>
        <v>0</v>
      </c>
      <c r="E37" s="74"/>
      <c r="F37" s="74"/>
      <c r="G37" s="74">
        <f t="shared" ref="G37:L37" si="2">SUM(G3:G34)</f>
        <v>0</v>
      </c>
      <c r="H37" s="74">
        <f t="shared" si="2"/>
        <v>0</v>
      </c>
      <c r="I37" s="74">
        <f t="shared" si="2"/>
        <v>0</v>
      </c>
      <c r="J37" s="74">
        <f t="shared" si="2"/>
        <v>0</v>
      </c>
      <c r="K37" s="74">
        <f t="shared" si="2"/>
        <v>0</v>
      </c>
      <c r="L37" s="74">
        <f t="shared" si="2"/>
        <v>0</v>
      </c>
      <c r="M37" s="74"/>
      <c r="N37" s="74"/>
      <c r="O37" s="74">
        <f>SUM(O3:O34)</f>
        <v>0</v>
      </c>
      <c r="P37" s="74">
        <f>SUM(P3:P34)</f>
        <v>0</v>
      </c>
      <c r="Q37" s="74">
        <f>SUM(Q3:Q34)</f>
        <v>0</v>
      </c>
      <c r="R37" s="74">
        <f>SUM(R3:R34)</f>
        <v>0</v>
      </c>
      <c r="S37" s="74"/>
      <c r="T37" s="74"/>
      <c r="U37" s="74">
        <f>SUM(U3:U34)</f>
        <v>0</v>
      </c>
      <c r="V37" s="74">
        <f>SUM(V3:V34)</f>
        <v>0</v>
      </c>
      <c r="W37" s="74">
        <f>SUM(W3:W34)</f>
        <v>0</v>
      </c>
      <c r="X37" s="74">
        <f>SUM(X3:X34)</f>
        <v>0</v>
      </c>
      <c r="Y37" s="74">
        <f>SUM(Y3:Y34)</f>
        <v>0</v>
      </c>
      <c r="Z37" s="74"/>
      <c r="AA37" s="74"/>
      <c r="AB37" s="74">
        <f>SUM(AB3:AB34)</f>
        <v>0</v>
      </c>
      <c r="AC37" s="74">
        <f>SUM(AC3:AC34)</f>
        <v>0</v>
      </c>
      <c r="AD37" s="74">
        <f>SUM(AD3:AD34)</f>
        <v>0</v>
      </c>
      <c r="AE37" s="74">
        <f>SUM(AE3:AE34)</f>
        <v>0</v>
      </c>
      <c r="AF37" s="74">
        <f>SUM(AF3:AF34)</f>
        <v>0</v>
      </c>
      <c r="AG37" s="74">
        <f t="shared" si="1"/>
        <v>0</v>
      </c>
    </row>
    <row r="38" spans="1:33" ht="15.75" customHeigh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</row>
    <row r="39" spans="1:33" ht="15.75" customHeight="1" x14ac:dyDescent="0.25">
      <c r="A39" s="10"/>
      <c r="B39" s="10"/>
      <c r="C39" s="75" t="s">
        <v>0</v>
      </c>
      <c r="D39" s="10"/>
      <c r="E39" s="10"/>
      <c r="F39" s="10"/>
      <c r="G39" s="76" t="s">
        <v>57</v>
      </c>
      <c r="H39" s="77"/>
      <c r="I39" s="10"/>
      <c r="J39" s="10"/>
      <c r="K39" s="10"/>
      <c r="L39" s="76" t="s">
        <v>58</v>
      </c>
      <c r="M39" s="77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</row>
    <row r="40" spans="1:33" ht="15.75" customHeight="1" x14ac:dyDescent="0.25">
      <c r="A40" s="10"/>
      <c r="B40" s="10"/>
      <c r="C40" s="78" t="s">
        <v>59</v>
      </c>
      <c r="D40" s="79"/>
      <c r="E40" s="80"/>
      <c r="F40" s="10"/>
      <c r="G40" s="81" t="s">
        <v>60</v>
      </c>
      <c r="H40" s="10"/>
      <c r="I40" s="79"/>
      <c r="J40" s="82">
        <f>AG78</f>
        <v>0</v>
      </c>
      <c r="K40" s="10"/>
      <c r="L40" s="81" t="s">
        <v>61</v>
      </c>
      <c r="M40" s="79"/>
      <c r="N40" s="114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</row>
    <row r="41" spans="1:33" ht="15.75" customHeight="1" x14ac:dyDescent="0.25">
      <c r="A41" s="10"/>
      <c r="B41" s="10"/>
      <c r="C41" s="81" t="s">
        <v>62</v>
      </c>
      <c r="D41" s="84"/>
      <c r="E41" s="85">
        <f>AG37</f>
        <v>0</v>
      </c>
      <c r="F41" s="10"/>
      <c r="G41" s="81" t="s">
        <v>63</v>
      </c>
      <c r="H41" s="10"/>
      <c r="I41" s="84"/>
      <c r="J41" s="86">
        <f>AG92</f>
        <v>0</v>
      </c>
      <c r="K41" s="10"/>
      <c r="L41" s="81" t="s">
        <v>64</v>
      </c>
      <c r="M41" s="84"/>
      <c r="N41" s="89"/>
      <c r="O41" s="10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 ht="15.75" customHeight="1" x14ac:dyDescent="0.25">
      <c r="A42" s="10"/>
      <c r="B42" s="10"/>
      <c r="C42" s="81" t="s">
        <v>65</v>
      </c>
      <c r="D42" s="84"/>
      <c r="E42" s="85">
        <f>AG36</f>
        <v>0</v>
      </c>
      <c r="F42" s="10"/>
      <c r="G42" s="81"/>
      <c r="H42" s="10"/>
      <c r="I42" s="84"/>
      <c r="J42" s="86"/>
      <c r="K42" s="10"/>
      <c r="L42" s="81"/>
      <c r="M42" s="84"/>
      <c r="N42" s="89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</row>
    <row r="43" spans="1:33" ht="15.75" customHeight="1" x14ac:dyDescent="0.25">
      <c r="A43" s="10"/>
      <c r="B43" s="10"/>
      <c r="C43" s="81" t="s">
        <v>66</v>
      </c>
      <c r="D43" s="84"/>
      <c r="E43" s="85">
        <f>SUM(E41:E42)</f>
        <v>0</v>
      </c>
      <c r="F43" s="10"/>
      <c r="G43" s="81"/>
      <c r="H43" s="10"/>
      <c r="I43" s="84"/>
      <c r="J43" s="86"/>
      <c r="K43" s="10"/>
      <c r="L43" s="81"/>
      <c r="M43" s="84"/>
      <c r="N43" s="87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</row>
    <row r="44" spans="1:33" ht="15.75" customHeight="1" x14ac:dyDescent="0.25">
      <c r="A44" s="10"/>
      <c r="B44" s="10"/>
      <c r="C44" s="81" t="s">
        <v>67</v>
      </c>
      <c r="D44" s="84"/>
      <c r="E44" s="86">
        <f>N49</f>
        <v>0</v>
      </c>
      <c r="F44" s="10"/>
      <c r="G44" s="81" t="s">
        <v>68</v>
      </c>
      <c r="H44" s="10"/>
      <c r="I44" s="84"/>
      <c r="J44" s="90" t="e">
        <f>E45/E40</f>
        <v>#DIV/0!</v>
      </c>
      <c r="K44" s="10"/>
      <c r="L44" s="81"/>
      <c r="M44" s="84"/>
      <c r="N44" s="91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</row>
    <row r="45" spans="1:33" ht="15.75" customHeight="1" x14ac:dyDescent="0.25">
      <c r="A45" s="10"/>
      <c r="B45" s="10"/>
      <c r="C45" s="92" t="s">
        <v>69</v>
      </c>
      <c r="D45" s="93"/>
      <c r="E45" s="94">
        <f>E40-E43+E44</f>
        <v>0</v>
      </c>
      <c r="F45" s="10"/>
      <c r="G45" s="92" t="s">
        <v>70</v>
      </c>
      <c r="H45" s="95"/>
      <c r="I45" s="93"/>
      <c r="J45" s="94">
        <f>E45+February!J45</f>
        <v>0</v>
      </c>
      <c r="K45" s="10"/>
      <c r="L45" s="81"/>
      <c r="M45" s="84"/>
      <c r="N45" s="87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</row>
    <row r="46" spans="1:33" ht="15.75" customHeight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81"/>
      <c r="M46" s="84"/>
      <c r="N46" s="87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</row>
    <row r="47" spans="1:33" ht="15.75" customHeigh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81"/>
      <c r="M47" s="84"/>
      <c r="N47" s="91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 ht="15.75" customHeight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81"/>
      <c r="M48" s="84"/>
      <c r="N48" s="91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</row>
    <row r="49" spans="1:33" ht="15.75" customHeight="1" x14ac:dyDescent="0.25">
      <c r="A49" s="10"/>
      <c r="B49" s="10"/>
      <c r="C49" s="10"/>
      <c r="D49" s="10"/>
      <c r="E49" s="32"/>
      <c r="F49" s="10"/>
      <c r="G49" s="10"/>
      <c r="H49" s="10"/>
      <c r="I49" s="10"/>
      <c r="J49" s="10"/>
      <c r="K49" s="10"/>
      <c r="L49" s="92" t="s">
        <v>13</v>
      </c>
      <c r="M49" s="93"/>
      <c r="N49" s="94">
        <f>SUM(N40:N48)</f>
        <v>0</v>
      </c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</row>
    <row r="50" spans="1:33" ht="15.75" customHeight="1" x14ac:dyDescent="0.25">
      <c r="A50" s="24" t="s">
        <v>21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28" t="s">
        <v>13</v>
      </c>
    </row>
    <row r="51" spans="1:33" ht="15.75" customHeight="1" x14ac:dyDescent="0.25">
      <c r="A51" s="96" t="str">
        <f>January!A51</f>
        <v>CC: Card 1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8"/>
    </row>
    <row r="52" spans="1:33" ht="15.75" customHeight="1" x14ac:dyDescent="0.25">
      <c r="A52" s="15" t="str">
        <f>January!A52</f>
        <v>F&amp;B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35">
        <f t="shared" ref="AG52:AG58" si="3">SUM(B52:AF52)</f>
        <v>0</v>
      </c>
    </row>
    <row r="53" spans="1:33" ht="15.75" customHeight="1" x14ac:dyDescent="0.25">
      <c r="A53" s="15" t="str">
        <f>January!A53</f>
        <v>Petrol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35">
        <f t="shared" si="3"/>
        <v>0</v>
      </c>
    </row>
    <row r="54" spans="1:33" ht="15.75" customHeight="1" x14ac:dyDescent="0.25">
      <c r="A54" s="15" t="str">
        <f>January!A54</f>
        <v>Grab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35">
        <f t="shared" si="3"/>
        <v>0</v>
      </c>
    </row>
    <row r="55" spans="1:33" ht="15.75" customHeight="1" x14ac:dyDescent="0.25">
      <c r="A55" s="15" t="str">
        <f>January!A55</f>
        <v>Groceries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35">
        <f t="shared" si="3"/>
        <v>0</v>
      </c>
    </row>
    <row r="56" spans="1:33" ht="15.75" customHeight="1" x14ac:dyDescent="0.25">
      <c r="A56" s="15" t="str">
        <f>January!A56</f>
        <v>Shopping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35">
        <f t="shared" si="3"/>
        <v>0</v>
      </c>
    </row>
    <row r="57" spans="1:33" ht="15.75" customHeight="1" x14ac:dyDescent="0.25">
      <c r="A57" s="15" t="str">
        <f>January!A57</f>
        <v>E-wallet top up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35">
        <f t="shared" si="3"/>
        <v>0</v>
      </c>
    </row>
    <row r="58" spans="1:33" ht="15.75" customHeight="1" x14ac:dyDescent="0.25">
      <c r="A58" s="15" t="str">
        <f>January!A58</f>
        <v>Misc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35">
        <f t="shared" si="3"/>
        <v>0</v>
      </c>
    </row>
    <row r="59" spans="1:33" ht="15.75" customHeight="1" x14ac:dyDescent="0.25">
      <c r="A59" s="102"/>
      <c r="B59" s="103">
        <f t="shared" ref="B59:AG59" si="4">SUM(B52:B58)</f>
        <v>0</v>
      </c>
      <c r="C59" s="103">
        <f t="shared" si="4"/>
        <v>0</v>
      </c>
      <c r="D59" s="103">
        <f t="shared" si="4"/>
        <v>0</v>
      </c>
      <c r="E59" s="103">
        <f t="shared" si="4"/>
        <v>0</v>
      </c>
      <c r="F59" s="103">
        <f t="shared" si="4"/>
        <v>0</v>
      </c>
      <c r="G59" s="103">
        <f t="shared" si="4"/>
        <v>0</v>
      </c>
      <c r="H59" s="103">
        <f t="shared" si="4"/>
        <v>0</v>
      </c>
      <c r="I59" s="103">
        <f t="shared" si="4"/>
        <v>0</v>
      </c>
      <c r="J59" s="103">
        <f t="shared" si="4"/>
        <v>0</v>
      </c>
      <c r="K59" s="103">
        <f t="shared" si="4"/>
        <v>0</v>
      </c>
      <c r="L59" s="103">
        <f t="shared" si="4"/>
        <v>0</v>
      </c>
      <c r="M59" s="103">
        <f t="shared" si="4"/>
        <v>0</v>
      </c>
      <c r="N59" s="103">
        <f t="shared" si="4"/>
        <v>0</v>
      </c>
      <c r="O59" s="103">
        <f t="shared" si="4"/>
        <v>0</v>
      </c>
      <c r="P59" s="103">
        <f t="shared" si="4"/>
        <v>0</v>
      </c>
      <c r="Q59" s="103">
        <f t="shared" si="4"/>
        <v>0</v>
      </c>
      <c r="R59" s="103">
        <f t="shared" si="4"/>
        <v>0</v>
      </c>
      <c r="S59" s="103">
        <f t="shared" si="4"/>
        <v>0</v>
      </c>
      <c r="T59" s="103">
        <f t="shared" si="4"/>
        <v>0</v>
      </c>
      <c r="U59" s="103">
        <f t="shared" si="4"/>
        <v>0</v>
      </c>
      <c r="V59" s="103">
        <f t="shared" si="4"/>
        <v>0</v>
      </c>
      <c r="W59" s="103">
        <f t="shared" si="4"/>
        <v>0</v>
      </c>
      <c r="X59" s="103">
        <f t="shared" si="4"/>
        <v>0</v>
      </c>
      <c r="Y59" s="103">
        <f t="shared" si="4"/>
        <v>0</v>
      </c>
      <c r="Z59" s="103">
        <f t="shared" si="4"/>
        <v>0</v>
      </c>
      <c r="AA59" s="103">
        <f t="shared" si="4"/>
        <v>0</v>
      </c>
      <c r="AB59" s="103">
        <f t="shared" si="4"/>
        <v>0</v>
      </c>
      <c r="AC59" s="103">
        <f t="shared" si="4"/>
        <v>0</v>
      </c>
      <c r="AD59" s="103">
        <f t="shared" si="4"/>
        <v>0</v>
      </c>
      <c r="AE59" s="103">
        <f t="shared" si="4"/>
        <v>0</v>
      </c>
      <c r="AF59" s="103">
        <f t="shared" si="4"/>
        <v>0</v>
      </c>
      <c r="AG59" s="104">
        <f t="shared" si="4"/>
        <v>0</v>
      </c>
    </row>
    <row r="60" spans="1:33" ht="15.75" customHeight="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35"/>
    </row>
    <row r="61" spans="1:33" ht="15.75" customHeight="1" x14ac:dyDescent="0.25">
      <c r="A61" s="96" t="str">
        <f>January!A61</f>
        <v>CC: Card 2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8"/>
    </row>
    <row r="62" spans="1:33" ht="15.75" customHeight="1" x14ac:dyDescent="0.25">
      <c r="A62" s="15" t="str">
        <f>January!A62</f>
        <v>F&amp;B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35">
        <f t="shared" ref="AG62:AG75" si="5">SUM(B62:AF62)</f>
        <v>0</v>
      </c>
    </row>
    <row r="63" spans="1:33" ht="15.75" customHeight="1" x14ac:dyDescent="0.25">
      <c r="A63" s="15" t="str">
        <f>January!A63</f>
        <v>Petrol</v>
      </c>
      <c r="B63" s="15"/>
      <c r="C63" s="10"/>
      <c r="D63" s="10"/>
      <c r="E63" s="10"/>
      <c r="F63" s="15"/>
      <c r="G63" s="10"/>
      <c r="H63" s="15"/>
      <c r="I63" s="10"/>
      <c r="J63" s="10"/>
      <c r="K63" s="100"/>
      <c r="L63" s="10"/>
      <c r="M63" s="10"/>
      <c r="N63" s="10"/>
      <c r="O63" s="10"/>
      <c r="P63" s="15"/>
      <c r="Q63" s="10"/>
      <c r="R63" s="10"/>
      <c r="S63" s="15"/>
      <c r="T63" s="10"/>
      <c r="U63" s="10"/>
      <c r="V63" s="15"/>
      <c r="W63" s="15"/>
      <c r="X63" s="10"/>
      <c r="Y63" s="15"/>
      <c r="Z63" s="10"/>
      <c r="AA63" s="10"/>
      <c r="AB63" s="10"/>
      <c r="AC63" s="10"/>
      <c r="AD63" s="10"/>
      <c r="AE63" s="15"/>
      <c r="AF63" s="10"/>
      <c r="AG63" s="35">
        <f t="shared" si="5"/>
        <v>0</v>
      </c>
    </row>
    <row r="64" spans="1:33" ht="15.75" customHeight="1" x14ac:dyDescent="0.25">
      <c r="A64" s="15" t="str">
        <f>January!A64</f>
        <v>Groceries</v>
      </c>
      <c r="B64" s="10"/>
      <c r="C64" s="10"/>
      <c r="D64" s="10"/>
      <c r="E64" s="15"/>
      <c r="F64" s="15"/>
      <c r="G64" s="10"/>
      <c r="H64" s="10"/>
      <c r="I64" s="10"/>
      <c r="J64" s="10"/>
      <c r="K64" s="10"/>
      <c r="L64" s="15"/>
      <c r="M64" s="10"/>
      <c r="N64" s="10"/>
      <c r="O64" s="10"/>
      <c r="P64" s="10"/>
      <c r="Q64" s="10"/>
      <c r="R64" s="10"/>
      <c r="S64" s="15"/>
      <c r="T64" s="10"/>
      <c r="U64" s="15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35">
        <f t="shared" si="5"/>
        <v>0</v>
      </c>
    </row>
    <row r="65" spans="1:33" ht="15.75" customHeight="1" x14ac:dyDescent="0.25">
      <c r="A65" s="15" t="str">
        <f>January!A65</f>
        <v>Shopping</v>
      </c>
      <c r="B65" s="10"/>
      <c r="C65" s="10"/>
      <c r="D65" s="15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35">
        <f t="shared" si="5"/>
        <v>0</v>
      </c>
    </row>
    <row r="66" spans="1:33" ht="15.75" customHeight="1" x14ac:dyDescent="0.25">
      <c r="A66" s="15" t="str">
        <f>January!A66</f>
        <v>Movie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35">
        <f t="shared" si="5"/>
        <v>0</v>
      </c>
    </row>
    <row r="67" spans="1:33" ht="15.75" customHeight="1" x14ac:dyDescent="0.25">
      <c r="A67" s="15" t="str">
        <f>January!A67</f>
        <v>Books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35">
        <f t="shared" si="5"/>
        <v>0</v>
      </c>
    </row>
    <row r="68" spans="1:33" ht="15.75" customHeight="1" x14ac:dyDescent="0.25">
      <c r="A68" s="15" t="str">
        <f>January!A68</f>
        <v>Game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35">
        <f t="shared" si="5"/>
        <v>0</v>
      </c>
    </row>
    <row r="69" spans="1:33" ht="15.75" customHeight="1" x14ac:dyDescent="0.25">
      <c r="A69" s="15" t="str">
        <f>January!A69</f>
        <v>Travel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35">
        <f t="shared" si="5"/>
        <v>0</v>
      </c>
    </row>
    <row r="70" spans="1:33" ht="15.75" customHeight="1" x14ac:dyDescent="0.25">
      <c r="A70" s="15" t="str">
        <f>January!A70</f>
        <v>House-related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35">
        <f t="shared" si="5"/>
        <v>0</v>
      </c>
    </row>
    <row r="71" spans="1:33" ht="15.75" customHeight="1" x14ac:dyDescent="0.25">
      <c r="A71" s="15" t="str">
        <f>January!A71</f>
        <v>Car-related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35">
        <f t="shared" si="5"/>
        <v>0</v>
      </c>
    </row>
    <row r="72" spans="1:33" ht="15.75" customHeight="1" x14ac:dyDescent="0.25">
      <c r="A72" s="15" t="str">
        <f>January!A72</f>
        <v>Utilities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35">
        <f t="shared" si="5"/>
        <v>0</v>
      </c>
    </row>
    <row r="73" spans="1:33" ht="15.75" customHeight="1" x14ac:dyDescent="0.25">
      <c r="A73" s="15" t="str">
        <f>January!A73</f>
        <v>Medical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35">
        <f t="shared" si="5"/>
        <v>0</v>
      </c>
    </row>
    <row r="74" spans="1:33" ht="15.75" customHeight="1" x14ac:dyDescent="0.25">
      <c r="A74" s="15" t="str">
        <f>January!A74</f>
        <v>Insurance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35">
        <f t="shared" si="5"/>
        <v>0</v>
      </c>
    </row>
    <row r="75" spans="1:33" ht="15.75" customHeight="1" x14ac:dyDescent="0.25">
      <c r="A75" s="15" t="str">
        <f>January!A75</f>
        <v>Misc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5"/>
      <c r="AG75" s="35">
        <f t="shared" si="5"/>
        <v>0</v>
      </c>
    </row>
    <row r="76" spans="1:33" ht="15.75" customHeight="1" x14ac:dyDescent="0.25">
      <c r="A76" s="107"/>
      <c r="B76" s="103">
        <f t="shared" ref="B76:AF76" si="6">SUM(B62:B75)</f>
        <v>0</v>
      </c>
      <c r="C76" s="103">
        <f t="shared" si="6"/>
        <v>0</v>
      </c>
      <c r="D76" s="103">
        <f t="shared" si="6"/>
        <v>0</v>
      </c>
      <c r="E76" s="103">
        <f t="shared" si="6"/>
        <v>0</v>
      </c>
      <c r="F76" s="103">
        <f t="shared" ref="E76:F76" si="7">SUM(F62:F75)</f>
        <v>0</v>
      </c>
      <c r="G76" s="103">
        <f t="shared" si="6"/>
        <v>0</v>
      </c>
      <c r="H76" s="103">
        <f t="shared" si="6"/>
        <v>0</v>
      </c>
      <c r="I76" s="103">
        <f t="shared" si="6"/>
        <v>0</v>
      </c>
      <c r="J76" s="103">
        <f t="shared" si="6"/>
        <v>0</v>
      </c>
      <c r="K76" s="103">
        <f t="shared" si="6"/>
        <v>0</v>
      </c>
      <c r="L76" s="103">
        <f t="shared" si="6"/>
        <v>0</v>
      </c>
      <c r="M76" s="103">
        <f t="shared" si="6"/>
        <v>0</v>
      </c>
      <c r="N76" s="103">
        <f t="shared" si="6"/>
        <v>0</v>
      </c>
      <c r="O76" s="103">
        <f t="shared" si="6"/>
        <v>0</v>
      </c>
      <c r="P76" s="103">
        <f t="shared" si="6"/>
        <v>0</v>
      </c>
      <c r="Q76" s="103">
        <f t="shared" si="6"/>
        <v>0</v>
      </c>
      <c r="R76" s="103">
        <f t="shared" si="6"/>
        <v>0</v>
      </c>
      <c r="S76" s="103">
        <f t="shared" si="6"/>
        <v>0</v>
      </c>
      <c r="T76" s="103">
        <f t="shared" si="6"/>
        <v>0</v>
      </c>
      <c r="U76" s="103">
        <f t="shared" si="6"/>
        <v>0</v>
      </c>
      <c r="V76" s="103">
        <f t="shared" si="6"/>
        <v>0</v>
      </c>
      <c r="W76" s="103">
        <f t="shared" si="6"/>
        <v>0</v>
      </c>
      <c r="X76" s="103">
        <f t="shared" si="6"/>
        <v>0</v>
      </c>
      <c r="Y76" s="103">
        <f t="shared" si="6"/>
        <v>0</v>
      </c>
      <c r="Z76" s="103">
        <f t="shared" si="6"/>
        <v>0</v>
      </c>
      <c r="AA76" s="103">
        <f t="shared" si="6"/>
        <v>0</v>
      </c>
      <c r="AB76" s="103">
        <f t="shared" si="6"/>
        <v>0</v>
      </c>
      <c r="AC76" s="103">
        <f t="shared" si="6"/>
        <v>0</v>
      </c>
      <c r="AD76" s="103">
        <f t="shared" si="6"/>
        <v>0</v>
      </c>
      <c r="AE76" s="103">
        <f t="shared" si="6"/>
        <v>0</v>
      </c>
      <c r="AF76" s="103">
        <f t="shared" si="6"/>
        <v>0</v>
      </c>
      <c r="AG76" s="104">
        <f>SUM(AG62:AG75)</f>
        <v>0</v>
      </c>
    </row>
    <row r="77" spans="1:33" ht="15.75" customHeight="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8"/>
    </row>
    <row r="78" spans="1:33" ht="15.75" customHeight="1" x14ac:dyDescent="0.25">
      <c r="A78" s="45" t="s">
        <v>26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6">
        <f>SUM(AG59,AG76)</f>
        <v>0</v>
      </c>
    </row>
    <row r="79" spans="1:33" ht="15.75" customHeight="1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</row>
    <row r="80" spans="1:33" ht="15.75" customHeight="1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</row>
    <row r="81" spans="1:33" ht="15.75" customHeight="1" x14ac:dyDescent="0.25">
      <c r="A81" s="109" t="s">
        <v>27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1"/>
      <c r="AD81" s="110"/>
      <c r="AE81" s="110"/>
      <c r="AF81" s="110"/>
      <c r="AG81" s="110"/>
    </row>
    <row r="82" spans="1:33" ht="15.75" customHeight="1" x14ac:dyDescent="0.25">
      <c r="A82" s="15" t="str">
        <f>January!A82</f>
        <v>F&amp;B</v>
      </c>
      <c r="B82" s="105"/>
      <c r="C82" s="100"/>
      <c r="D82" s="10"/>
      <c r="E82" s="10"/>
      <c r="F82" s="10"/>
      <c r="G82" s="10"/>
      <c r="H82" s="100"/>
      <c r="I82" s="100"/>
      <c r="J82" s="10"/>
      <c r="K82" s="10"/>
      <c r="L82" s="10"/>
      <c r="M82" s="15"/>
      <c r="N82" s="100"/>
      <c r="O82" s="100"/>
      <c r="P82" s="10"/>
      <c r="Q82" s="100"/>
      <c r="R82" s="15"/>
      <c r="S82" s="10"/>
      <c r="T82" s="10"/>
      <c r="U82" s="100"/>
      <c r="V82" s="10"/>
      <c r="W82" s="10"/>
      <c r="X82" s="10"/>
      <c r="Y82" s="15"/>
      <c r="Z82" s="10"/>
      <c r="AA82" s="10"/>
      <c r="AB82" s="10"/>
      <c r="AC82" s="10"/>
      <c r="AD82" s="10"/>
      <c r="AE82" s="10"/>
      <c r="AF82" s="10"/>
      <c r="AG82" s="112">
        <f t="shared" ref="AG82:AG90" si="8">SUM(B82:AF82)</f>
        <v>0</v>
      </c>
    </row>
    <row r="83" spans="1:33" ht="15.75" customHeight="1" x14ac:dyDescent="0.25">
      <c r="A83" s="15" t="str">
        <f>January!A83</f>
        <v>Groceries</v>
      </c>
      <c r="B83" s="15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5"/>
      <c r="N83" s="10"/>
      <c r="O83" s="10"/>
      <c r="P83" s="10"/>
      <c r="Q83" s="10"/>
      <c r="R83" s="15"/>
      <c r="S83" s="10"/>
      <c r="T83" s="10"/>
      <c r="U83" s="10"/>
      <c r="V83" s="10"/>
      <c r="W83" s="10"/>
      <c r="X83" s="10"/>
      <c r="Y83" s="15"/>
      <c r="Z83" s="10"/>
      <c r="AA83" s="10"/>
      <c r="AB83" s="10"/>
      <c r="AC83" s="10"/>
      <c r="AD83" s="10"/>
      <c r="AE83" s="10"/>
      <c r="AF83" s="10"/>
      <c r="AG83" s="35">
        <f t="shared" si="8"/>
        <v>0</v>
      </c>
    </row>
    <row r="84" spans="1:33" ht="15.75" customHeight="1" x14ac:dyDescent="0.25">
      <c r="A84" s="15" t="str">
        <f>January!A84</f>
        <v>Parking</v>
      </c>
      <c r="B84" s="15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5"/>
      <c r="N84" s="10"/>
      <c r="O84" s="10"/>
      <c r="P84" s="10"/>
      <c r="Q84" s="10"/>
      <c r="R84" s="15"/>
      <c r="S84" s="10"/>
      <c r="T84" s="10"/>
      <c r="U84" s="10"/>
      <c r="V84" s="10"/>
      <c r="W84" s="10"/>
      <c r="X84" s="10"/>
      <c r="Y84" s="15"/>
      <c r="Z84" s="10"/>
      <c r="AA84" s="10"/>
      <c r="AB84" s="10"/>
      <c r="AC84" s="10"/>
      <c r="AD84" s="10"/>
      <c r="AE84" s="10"/>
      <c r="AF84" s="10"/>
      <c r="AG84" s="35">
        <f t="shared" si="8"/>
        <v>0</v>
      </c>
    </row>
    <row r="85" spans="1:33" ht="15.75" customHeight="1" x14ac:dyDescent="0.25">
      <c r="A85" s="15" t="str">
        <f>January!A85</f>
        <v>Haircut</v>
      </c>
      <c r="B85" s="10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35">
        <f t="shared" si="8"/>
        <v>0</v>
      </c>
    </row>
    <row r="86" spans="1:33" ht="15.75" customHeight="1" x14ac:dyDescent="0.25">
      <c r="A86" s="15" t="str">
        <f>January!A86</f>
        <v>Shopping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35">
        <f t="shared" si="8"/>
        <v>0</v>
      </c>
    </row>
    <row r="87" spans="1:33" ht="15.75" customHeight="1" x14ac:dyDescent="0.25">
      <c r="A87" s="15" t="str">
        <f>January!A87</f>
        <v>Movie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0"/>
      <c r="S87" s="10"/>
      <c r="T87" s="10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35">
        <f t="shared" si="8"/>
        <v>0</v>
      </c>
    </row>
    <row r="88" spans="1:33" ht="15.75" customHeight="1" x14ac:dyDescent="0.25">
      <c r="A88" s="15" t="str">
        <f>January!A88</f>
        <v>Investment</v>
      </c>
      <c r="B88" s="10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35">
        <f t="shared" si="8"/>
        <v>0</v>
      </c>
    </row>
    <row r="89" spans="1:33" ht="15.75" customHeight="1" x14ac:dyDescent="0.25">
      <c r="A89" s="15" t="str">
        <f>January!A89</f>
        <v>Ride-hailing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35">
        <f t="shared" si="8"/>
        <v>0</v>
      </c>
    </row>
    <row r="90" spans="1:33" ht="15.75" customHeight="1" x14ac:dyDescent="0.25">
      <c r="A90" s="15" t="str">
        <f>January!A90</f>
        <v>Misc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35">
        <f t="shared" si="8"/>
        <v>0</v>
      </c>
    </row>
    <row r="91" spans="1:33" ht="15.75" customHeight="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3"/>
    </row>
    <row r="92" spans="1:33" ht="15.75" customHeight="1" x14ac:dyDescent="0.25">
      <c r="A92" s="52" t="s">
        <v>28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3">
        <f>SUM(AG82:AG91)</f>
        <v>0</v>
      </c>
    </row>
    <row r="93" spans="1:33" ht="15.75" customHeight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</row>
    <row r="94" spans="1:33" ht="15.75" customHeight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</row>
    <row r="95" spans="1:33" ht="15.75" customHeight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</row>
    <row r="96" spans="1:33" ht="15.75" customHeight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</row>
    <row r="97" spans="1:33" ht="15.75" customHeight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</row>
    <row r="98" spans="1:33" ht="15.75" customHeight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</row>
    <row r="99" spans="1:33" ht="15.75" customHeight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</row>
    <row r="100" spans="1:33" ht="15.75" customHeight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</row>
    <row r="101" spans="1:33" ht="15.75" customHeight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</row>
    <row r="102" spans="1:33" ht="15.75" customHeight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</row>
    <row r="103" spans="1:33" ht="15.75" customHeight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</row>
    <row r="104" spans="1:33" ht="15.75" customHeight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</row>
    <row r="105" spans="1:33" ht="15.75" customHeight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</row>
    <row r="106" spans="1:33" ht="15.75" customHeight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</row>
    <row r="107" spans="1:33" ht="15.75" customHeight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</row>
    <row r="108" spans="1:33" ht="15.75" customHeight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</row>
    <row r="109" spans="1:33" ht="15.75" customHeight="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</row>
    <row r="110" spans="1:33" ht="15.75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</row>
    <row r="111" spans="1:33" ht="15.75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</row>
    <row r="112" spans="1:33" ht="15.75" customHeight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</row>
    <row r="113" spans="1:33" ht="15.75" customHeight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</row>
    <row r="114" spans="1:33" ht="15.75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</row>
    <row r="115" spans="1:33" ht="15.75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</row>
    <row r="116" spans="1:33" ht="15.75" customHeight="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</row>
    <row r="117" spans="1:33" ht="15.75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</row>
    <row r="118" spans="1:33" ht="15.75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</row>
    <row r="119" spans="1:33" ht="15.75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</row>
    <row r="120" spans="1:33" ht="15.75" customHeight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</row>
    <row r="121" spans="1:33" ht="15.75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</row>
    <row r="122" spans="1:33" ht="15.75" customHeight="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</row>
    <row r="123" spans="1:33" ht="15.75" customHeight="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</row>
    <row r="124" spans="1:33" ht="15.75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</row>
    <row r="125" spans="1:33" ht="15.75" customHeight="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</row>
    <row r="126" spans="1:33" ht="15.75" customHeight="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</row>
    <row r="127" spans="1:33" ht="15.75" customHeight="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</row>
    <row r="128" spans="1:33" ht="15.75" customHeight="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</row>
    <row r="129" spans="1:33" ht="15.75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</row>
    <row r="130" spans="1:33" ht="15.75" customHeight="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</row>
    <row r="131" spans="1:33" ht="15.75" customHeight="1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</row>
    <row r="132" spans="1:33" ht="15.75" customHeight="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</row>
    <row r="133" spans="1:33" ht="15.75" customHeight="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</row>
    <row r="134" spans="1:33" ht="15.75" customHeight="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</row>
    <row r="135" spans="1:33" ht="15.75" customHeight="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</row>
    <row r="136" spans="1:33" ht="15.75" customHeight="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</row>
    <row r="137" spans="1:33" ht="15.75" customHeight="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</row>
    <row r="138" spans="1:33" ht="15.75" customHeight="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</row>
    <row r="139" spans="1:33" ht="15.75" customHeight="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</row>
    <row r="140" spans="1:33" ht="15.75" customHeight="1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</row>
    <row r="141" spans="1:33" ht="15.75" customHeight="1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</row>
    <row r="142" spans="1:33" ht="15.75" customHeight="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</row>
    <row r="143" spans="1:33" ht="15.7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</row>
    <row r="144" spans="1:33" ht="15.75" customHeight="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</row>
    <row r="145" spans="1:33" ht="15.75" customHeight="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</row>
    <row r="146" spans="1:33" ht="15.75" customHeight="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</row>
    <row r="147" spans="1:33" ht="15.75" customHeight="1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</row>
    <row r="148" spans="1:33" ht="15.75" customHeight="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</row>
    <row r="149" spans="1:33" ht="15.75" customHeight="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</row>
    <row r="150" spans="1:33" ht="15.75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</row>
    <row r="151" spans="1:33" ht="15.75" customHeight="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</row>
    <row r="152" spans="1:33" ht="15.75" customHeight="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</row>
    <row r="153" spans="1:33" ht="15.75" customHeight="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</row>
    <row r="154" spans="1:33" ht="15.75" customHeight="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</row>
    <row r="155" spans="1:33" ht="15.75" customHeight="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</row>
    <row r="156" spans="1:33" ht="15.75" customHeight="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</row>
    <row r="157" spans="1:33" ht="15.75" customHeight="1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</row>
    <row r="158" spans="1:33" ht="15.75" customHeight="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</row>
    <row r="159" spans="1:33" ht="15.75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</row>
    <row r="160" spans="1:33" ht="15.75" customHeight="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</row>
    <row r="161" spans="1:33" ht="15.75" customHeight="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</row>
    <row r="162" spans="1:33" ht="15.75" customHeight="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</row>
    <row r="163" spans="1:33" ht="15.75" customHeight="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</row>
    <row r="164" spans="1:33" ht="15.75" customHeight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</row>
    <row r="165" spans="1:33" ht="15.75" customHeight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</row>
    <row r="166" spans="1:33" ht="15.75" customHeight="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</row>
    <row r="167" spans="1:33" ht="15.75" customHeight="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</row>
    <row r="168" spans="1:33" ht="15.75" customHeight="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</row>
    <row r="169" spans="1:33" ht="15.75" customHeight="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</row>
    <row r="170" spans="1:33" ht="15.75" customHeight="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</row>
    <row r="171" spans="1:33" ht="15.75" customHeight="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</row>
    <row r="172" spans="1:33" ht="15.75" customHeight="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</row>
    <row r="173" spans="1:33" ht="15.75" customHeight="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</row>
    <row r="174" spans="1:33" ht="15.75" customHeight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</row>
    <row r="175" spans="1:33" ht="15.75" customHeight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</row>
    <row r="176" spans="1:33" ht="15.75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</row>
    <row r="177" spans="1:33" ht="15.75" customHeight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</row>
    <row r="178" spans="1:33" ht="15.75" customHeight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</row>
    <row r="179" spans="1:33" ht="15.75" customHeight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</row>
    <row r="180" spans="1:33" ht="15.75" customHeight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</row>
    <row r="181" spans="1:33" ht="15.75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</row>
    <row r="182" spans="1:33" ht="15.75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</row>
    <row r="183" spans="1:33" ht="15.75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</row>
    <row r="184" spans="1:33" ht="15.75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</row>
    <row r="185" spans="1:33" ht="15.75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</row>
    <row r="186" spans="1:33" ht="15.75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</row>
    <row r="187" spans="1:33" ht="15.75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</row>
    <row r="188" spans="1:33" ht="15.75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</row>
    <row r="189" spans="1:33" ht="15.75" customHeight="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</row>
    <row r="190" spans="1:33" ht="15.75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</row>
    <row r="191" spans="1:33" ht="15.75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</row>
    <row r="192" spans="1:33" ht="15.75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</row>
    <row r="193" spans="1:33" ht="15.75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</row>
    <row r="194" spans="1:33" ht="15.75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</row>
    <row r="195" spans="1:33" ht="15.75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</row>
    <row r="196" spans="1:33" ht="15.75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</row>
    <row r="197" spans="1:33" ht="15.75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</row>
    <row r="198" spans="1:33" ht="15.75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</row>
    <row r="199" spans="1:33" ht="15.75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</row>
    <row r="200" spans="1:33" ht="15.75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</row>
    <row r="201" spans="1:33" ht="15.75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</row>
    <row r="202" spans="1:33" ht="15.75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</row>
    <row r="203" spans="1:33" ht="15.75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</row>
    <row r="204" spans="1:33" ht="15.75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</row>
    <row r="205" spans="1:33" ht="15.75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</row>
    <row r="206" spans="1:33" ht="15.75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</row>
    <row r="207" spans="1:33" ht="15.75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</row>
    <row r="208" spans="1:33" ht="15.75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</row>
    <row r="209" spans="1:33" ht="15.75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</row>
    <row r="210" spans="1:33" ht="15.75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</row>
    <row r="211" spans="1:33" ht="15.75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</row>
    <row r="212" spans="1:33" ht="15.75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</row>
    <row r="213" spans="1:33" ht="15.75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</row>
    <row r="214" spans="1:33" ht="15.75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</row>
    <row r="215" spans="1:33" ht="15.75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</row>
    <row r="216" spans="1:33" ht="15.75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</row>
    <row r="217" spans="1:33" ht="15.75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</row>
    <row r="218" spans="1:33" ht="15.75" customHeight="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</row>
    <row r="219" spans="1:33" ht="15.75" customHeight="1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</row>
    <row r="220" spans="1:33" ht="15.75" customHeight="1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</row>
    <row r="221" spans="1:33" ht="15.75" customHeight="1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</row>
    <row r="222" spans="1:33" ht="15.75" customHeight="1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</row>
    <row r="223" spans="1:33" ht="15.75" customHeight="1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</row>
    <row r="224" spans="1:33" ht="15.75" customHeight="1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</row>
    <row r="225" spans="1:33" ht="15.75" customHeight="1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</row>
    <row r="226" spans="1:33" ht="15.75" customHeight="1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</row>
    <row r="227" spans="1:33" ht="15.75" customHeight="1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</row>
    <row r="228" spans="1:33" ht="15.75" customHeight="1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</row>
    <row r="229" spans="1:33" ht="15.75" customHeight="1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</row>
    <row r="230" spans="1:33" ht="15.75" customHeight="1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</row>
    <row r="231" spans="1:33" ht="15.75" customHeight="1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</row>
    <row r="232" spans="1:33" ht="15.75" customHeight="1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</row>
    <row r="233" spans="1:33" ht="15.75" customHeight="1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</row>
    <row r="234" spans="1:33" ht="15.75" customHeight="1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</row>
    <row r="235" spans="1:33" ht="15.75" customHeight="1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</row>
    <row r="236" spans="1:33" ht="15.75" customHeight="1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</row>
    <row r="237" spans="1:33" ht="15.75" customHeight="1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</row>
    <row r="238" spans="1:33" ht="15.75" customHeight="1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</row>
    <row r="239" spans="1:33" ht="15.75" customHeight="1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</row>
    <row r="240" spans="1:33" ht="15.75" customHeight="1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</row>
    <row r="241" spans="1:33" ht="15.75" customHeight="1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</row>
    <row r="242" spans="1:33" ht="15.75" customHeight="1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</row>
    <row r="243" spans="1:33" ht="15.75" customHeight="1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</row>
    <row r="244" spans="1:33" ht="15.75" customHeight="1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</row>
    <row r="245" spans="1:33" ht="15.75" customHeight="1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</row>
    <row r="246" spans="1:33" ht="15.75" customHeight="1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</row>
    <row r="247" spans="1:33" ht="15.75" customHeight="1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</row>
    <row r="248" spans="1:33" ht="15.75" customHeight="1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</row>
    <row r="249" spans="1:33" ht="15.75" customHeight="1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</row>
    <row r="250" spans="1:33" ht="15.75" customHeight="1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</row>
    <row r="251" spans="1:33" ht="15.75" customHeight="1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</row>
    <row r="252" spans="1:33" ht="15.75" customHeight="1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</row>
    <row r="253" spans="1:33" ht="15.75" customHeight="1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</row>
    <row r="254" spans="1:33" ht="15.75" customHeight="1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</row>
    <row r="255" spans="1:33" ht="15.75" customHeight="1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</row>
    <row r="256" spans="1:33" ht="15.75" customHeight="1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</row>
    <row r="257" spans="1:33" ht="15.75" customHeight="1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</row>
    <row r="258" spans="1:33" ht="15.75" customHeight="1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</row>
    <row r="259" spans="1:33" ht="15.75" customHeight="1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</row>
    <row r="260" spans="1:33" ht="15.75" customHeight="1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</row>
    <row r="261" spans="1:33" ht="15.75" customHeight="1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</row>
    <row r="262" spans="1:33" ht="15.75" customHeight="1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</row>
    <row r="263" spans="1:33" ht="15.75" customHeight="1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</row>
    <row r="264" spans="1:33" ht="15.75" customHeight="1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</row>
    <row r="265" spans="1:33" ht="15.75" customHeight="1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</row>
    <row r="266" spans="1:33" ht="15.75" customHeight="1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</row>
    <row r="267" spans="1:33" ht="15.75" customHeight="1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</row>
    <row r="268" spans="1:33" ht="15.75" customHeight="1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</row>
    <row r="269" spans="1:33" ht="15.75" customHeight="1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</row>
    <row r="270" spans="1:33" ht="15.75" customHeight="1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</row>
    <row r="271" spans="1:33" ht="15.75" customHeight="1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</row>
    <row r="272" spans="1:33" ht="15.75" customHeight="1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</row>
    <row r="273" spans="1:33" ht="15.75" customHeight="1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</row>
    <row r="274" spans="1:33" ht="15.75" customHeight="1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</row>
    <row r="275" spans="1:33" ht="15.75" customHeight="1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</row>
    <row r="276" spans="1:33" ht="15.75" customHeight="1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</row>
    <row r="277" spans="1:33" ht="15.75" customHeight="1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</row>
    <row r="278" spans="1:33" ht="15.75" customHeight="1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</row>
    <row r="279" spans="1:33" ht="15.75" customHeight="1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</row>
    <row r="280" spans="1:33" ht="15.75" customHeight="1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</row>
    <row r="281" spans="1:33" ht="15.75" customHeight="1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</row>
    <row r="282" spans="1:33" ht="15.75" customHeight="1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</row>
    <row r="283" spans="1:33" ht="15.75" customHeight="1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</row>
    <row r="284" spans="1:33" ht="15.75" customHeight="1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</row>
    <row r="285" spans="1:33" ht="15.75" customHeight="1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</row>
    <row r="286" spans="1:33" ht="15.75" customHeight="1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</row>
    <row r="287" spans="1:33" ht="15.75" customHeight="1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</row>
    <row r="288" spans="1:33" ht="15.75" customHeight="1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</row>
    <row r="289" spans="1:33" ht="15.75" customHeight="1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</row>
    <row r="290" spans="1:33" ht="15.75" customHeight="1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</row>
    <row r="291" spans="1:33" ht="15.75" customHeight="1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</row>
    <row r="292" spans="1:33" ht="15.75" customHeight="1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</row>
    <row r="293" spans="1:33" ht="15.75" customHeight="1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</row>
    <row r="294" spans="1:33" ht="15.75" customHeight="1" x14ac:dyDescent="0.25"/>
    <row r="295" spans="1:33" ht="15.75" customHeight="1" x14ac:dyDescent="0.25"/>
    <row r="296" spans="1:33" ht="15.75" customHeight="1" x14ac:dyDescent="0.25"/>
    <row r="297" spans="1:33" ht="15.75" customHeight="1" x14ac:dyDescent="0.25"/>
    <row r="298" spans="1:33" ht="15.75" customHeight="1" x14ac:dyDescent="0.25"/>
    <row r="299" spans="1:33" ht="15.75" customHeight="1" x14ac:dyDescent="0.25"/>
    <row r="300" spans="1:33" ht="15.75" customHeight="1" x14ac:dyDescent="0.25"/>
    <row r="301" spans="1:33" ht="15.75" customHeight="1" x14ac:dyDescent="0.25"/>
    <row r="302" spans="1:33" ht="15.75" customHeight="1" x14ac:dyDescent="0.25"/>
    <row r="303" spans="1:33" ht="15.75" customHeight="1" x14ac:dyDescent="0.25"/>
    <row r="304" spans="1:33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</sheetData>
  <conditionalFormatting sqref="A1">
    <cfRule type="cellIs" dxfId="19" priority="1" operator="greaterThan">
      <formula>0</formula>
    </cfRule>
  </conditionalFormatting>
  <conditionalFormatting sqref="A1">
    <cfRule type="cellIs" dxfId="18" priority="2" operator="lessThan">
      <formula>0</formula>
    </cfRule>
  </conditionalFormatting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66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4.42578125" defaultRowHeight="15" customHeight="1" x14ac:dyDescent="0.25"/>
  <cols>
    <col min="1" max="1" width="17.28515625" customWidth="1"/>
    <col min="2" max="4" width="11.28515625" customWidth="1"/>
    <col min="5" max="5" width="13.42578125" customWidth="1"/>
    <col min="6" max="9" width="11.28515625" customWidth="1"/>
    <col min="10" max="10" width="12.28515625" customWidth="1"/>
    <col min="11" max="31" width="11.28515625" customWidth="1"/>
    <col min="32" max="32" width="11" customWidth="1"/>
  </cols>
  <sheetData>
    <row r="1" spans="1:32" x14ac:dyDescent="0.25">
      <c r="A1" s="62">
        <f>E45</f>
        <v>0</v>
      </c>
      <c r="B1" s="129" t="s">
        <v>31</v>
      </c>
      <c r="C1" s="129" t="s">
        <v>32</v>
      </c>
      <c r="D1" s="121" t="s">
        <v>33</v>
      </c>
      <c r="E1" s="121" t="s">
        <v>34</v>
      </c>
      <c r="F1" s="121" t="s">
        <v>35</v>
      </c>
      <c r="G1" s="121" t="s">
        <v>36</v>
      </c>
      <c r="H1" s="121" t="s">
        <v>37</v>
      </c>
      <c r="I1" s="129" t="s">
        <v>31</v>
      </c>
      <c r="J1" s="129" t="s">
        <v>32</v>
      </c>
      <c r="K1" s="121" t="s">
        <v>33</v>
      </c>
      <c r="L1" s="121" t="s">
        <v>34</v>
      </c>
      <c r="M1" s="121" t="s">
        <v>35</v>
      </c>
      <c r="N1" s="121" t="s">
        <v>36</v>
      </c>
      <c r="O1" s="121" t="s">
        <v>37</v>
      </c>
      <c r="P1" s="129" t="s">
        <v>31</v>
      </c>
      <c r="Q1" s="129" t="s">
        <v>32</v>
      </c>
      <c r="R1" s="121" t="s">
        <v>33</v>
      </c>
      <c r="S1" s="121" t="s">
        <v>34</v>
      </c>
      <c r="T1" s="121" t="s">
        <v>35</v>
      </c>
      <c r="U1" s="121" t="s">
        <v>36</v>
      </c>
      <c r="V1" s="121" t="s">
        <v>37</v>
      </c>
      <c r="W1" s="129" t="s">
        <v>31</v>
      </c>
      <c r="X1" s="129" t="s">
        <v>32</v>
      </c>
      <c r="Y1" s="121" t="s">
        <v>33</v>
      </c>
      <c r="Z1" s="121" t="s">
        <v>34</v>
      </c>
      <c r="AA1" s="121" t="s">
        <v>35</v>
      </c>
      <c r="AB1" s="121" t="s">
        <v>36</v>
      </c>
      <c r="AC1" s="121" t="s">
        <v>37</v>
      </c>
      <c r="AD1" s="129" t="s">
        <v>31</v>
      </c>
      <c r="AE1" s="129" t="s">
        <v>32</v>
      </c>
      <c r="AF1" s="64"/>
    </row>
    <row r="2" spans="1:32" x14ac:dyDescent="0.25">
      <c r="A2" s="65"/>
      <c r="B2" s="137">
        <v>45017</v>
      </c>
      <c r="C2" s="137">
        <v>45018</v>
      </c>
      <c r="D2" s="135">
        <v>45019</v>
      </c>
      <c r="E2" s="135">
        <v>45020</v>
      </c>
      <c r="F2" s="135">
        <v>45021</v>
      </c>
      <c r="G2" s="135">
        <v>45022</v>
      </c>
      <c r="H2" s="135">
        <v>45023</v>
      </c>
      <c r="I2" s="130">
        <v>45024</v>
      </c>
      <c r="J2" s="130">
        <v>45025</v>
      </c>
      <c r="K2" s="135">
        <v>45026</v>
      </c>
      <c r="L2" s="135">
        <v>45027</v>
      </c>
      <c r="M2" s="135">
        <v>45028</v>
      </c>
      <c r="N2" s="135">
        <v>45029</v>
      </c>
      <c r="O2" s="135">
        <v>45030</v>
      </c>
      <c r="P2" s="130">
        <v>45031</v>
      </c>
      <c r="Q2" s="130">
        <v>45032</v>
      </c>
      <c r="R2" s="135">
        <v>45033</v>
      </c>
      <c r="S2" s="135">
        <v>45034</v>
      </c>
      <c r="T2" s="135">
        <v>45035</v>
      </c>
      <c r="U2" s="135">
        <v>45036</v>
      </c>
      <c r="V2" s="135">
        <v>45037</v>
      </c>
      <c r="W2" s="130">
        <v>45038</v>
      </c>
      <c r="X2" s="130">
        <v>45039</v>
      </c>
      <c r="Y2" s="135">
        <v>45040</v>
      </c>
      <c r="Z2" s="135">
        <v>45041</v>
      </c>
      <c r="AA2" s="135">
        <v>45042</v>
      </c>
      <c r="AB2" s="135">
        <v>45043</v>
      </c>
      <c r="AC2" s="135">
        <v>45044</v>
      </c>
      <c r="AD2" s="130">
        <v>45045</v>
      </c>
      <c r="AE2" s="130">
        <v>45046</v>
      </c>
      <c r="AF2" s="66" t="s">
        <v>13</v>
      </c>
    </row>
    <row r="3" spans="1:32" x14ac:dyDescent="0.25">
      <c r="A3" s="6" t="str">
        <f>January!A3</f>
        <v>Parking</v>
      </c>
      <c r="B3" s="138"/>
      <c r="C3" s="131"/>
      <c r="D3" s="123"/>
      <c r="E3" s="124"/>
      <c r="F3" s="124"/>
      <c r="G3" s="124"/>
      <c r="H3" s="124"/>
      <c r="I3" s="131"/>
      <c r="J3" s="131"/>
      <c r="K3" s="123"/>
      <c r="L3" s="124"/>
      <c r="M3" s="124"/>
      <c r="N3" s="124"/>
      <c r="O3" s="124"/>
      <c r="P3" s="132"/>
      <c r="Q3" s="131"/>
      <c r="R3" s="123"/>
      <c r="S3" s="126"/>
      <c r="T3" s="124"/>
      <c r="U3" s="126"/>
      <c r="V3" s="124"/>
      <c r="W3" s="131"/>
      <c r="X3" s="131"/>
      <c r="Y3" s="123"/>
      <c r="Z3" s="124"/>
      <c r="AA3" s="124"/>
      <c r="AB3" s="124"/>
      <c r="AC3" s="124"/>
      <c r="AD3" s="132"/>
      <c r="AE3" s="131"/>
      <c r="AF3" s="67">
        <f t="shared" ref="AF3:AF33" si="0">SUM(B3:AE3)</f>
        <v>0</v>
      </c>
    </row>
    <row r="4" spans="1:32" x14ac:dyDescent="0.25">
      <c r="A4" s="6" t="str">
        <f>January!A4</f>
        <v>F&amp;B</v>
      </c>
      <c r="B4" s="138"/>
      <c r="C4" s="131"/>
      <c r="D4" s="123"/>
      <c r="E4" s="124"/>
      <c r="F4" s="124"/>
      <c r="G4" s="124"/>
      <c r="H4" s="126"/>
      <c r="I4" s="131"/>
      <c r="J4" s="132"/>
      <c r="K4" s="123"/>
      <c r="L4" s="124"/>
      <c r="M4" s="126"/>
      <c r="N4" s="124"/>
      <c r="O4" s="124"/>
      <c r="P4" s="131"/>
      <c r="Q4" s="131"/>
      <c r="R4" s="123"/>
      <c r="S4" s="126"/>
      <c r="T4" s="126"/>
      <c r="U4" s="124"/>
      <c r="V4" s="124"/>
      <c r="W4" s="131"/>
      <c r="X4" s="131"/>
      <c r="Y4" s="123"/>
      <c r="Z4" s="124"/>
      <c r="AA4" s="124"/>
      <c r="AB4" s="126"/>
      <c r="AC4" s="124"/>
      <c r="AD4" s="131"/>
      <c r="AE4" s="131"/>
      <c r="AF4" s="67">
        <f t="shared" si="0"/>
        <v>0</v>
      </c>
    </row>
    <row r="5" spans="1:32" x14ac:dyDescent="0.25">
      <c r="A5" s="6" t="str">
        <f>January!A5</f>
        <v>Hair cut</v>
      </c>
      <c r="B5" s="138"/>
      <c r="C5" s="131"/>
      <c r="D5" s="123"/>
      <c r="E5" s="124"/>
      <c r="F5" s="124"/>
      <c r="G5" s="124"/>
      <c r="H5" s="124"/>
      <c r="I5" s="131"/>
      <c r="J5" s="131"/>
      <c r="K5" s="123"/>
      <c r="L5" s="124"/>
      <c r="M5" s="124"/>
      <c r="N5" s="124"/>
      <c r="O5" s="124"/>
      <c r="P5" s="131"/>
      <c r="Q5" s="131"/>
      <c r="R5" s="123"/>
      <c r="S5" s="124"/>
      <c r="T5" s="124"/>
      <c r="U5" s="124"/>
      <c r="V5" s="124"/>
      <c r="W5" s="131"/>
      <c r="X5" s="131"/>
      <c r="Y5" s="123"/>
      <c r="Z5" s="124"/>
      <c r="AA5" s="124"/>
      <c r="AB5" s="124"/>
      <c r="AC5" s="124"/>
      <c r="AD5" s="131"/>
      <c r="AE5" s="131"/>
      <c r="AF5" s="67">
        <f t="shared" si="0"/>
        <v>0</v>
      </c>
    </row>
    <row r="6" spans="1:32" x14ac:dyDescent="0.25">
      <c r="A6" s="6" t="str">
        <f>January!A6</f>
        <v>Parents</v>
      </c>
      <c r="B6" s="138"/>
      <c r="C6" s="131"/>
      <c r="D6" s="123"/>
      <c r="E6" s="124"/>
      <c r="F6" s="124"/>
      <c r="G6" s="124"/>
      <c r="H6" s="124"/>
      <c r="I6" s="131"/>
      <c r="J6" s="131"/>
      <c r="K6" s="123"/>
      <c r="L6" s="124"/>
      <c r="M6" s="124"/>
      <c r="N6" s="124"/>
      <c r="O6" s="124"/>
      <c r="P6" s="131"/>
      <c r="Q6" s="132"/>
      <c r="R6" s="123"/>
      <c r="S6" s="124"/>
      <c r="T6" s="124"/>
      <c r="U6" s="124"/>
      <c r="V6" s="124"/>
      <c r="W6" s="131"/>
      <c r="X6" s="131"/>
      <c r="Y6" s="123"/>
      <c r="Z6" s="124"/>
      <c r="AA6" s="124"/>
      <c r="AB6" s="124"/>
      <c r="AC6" s="124"/>
      <c r="AD6" s="131"/>
      <c r="AE6" s="131"/>
      <c r="AF6" s="67">
        <f t="shared" si="0"/>
        <v>0</v>
      </c>
    </row>
    <row r="7" spans="1:32" x14ac:dyDescent="0.25">
      <c r="A7" s="6" t="str">
        <f>January!A7</f>
        <v>Travel</v>
      </c>
      <c r="B7" s="138"/>
      <c r="C7" s="131"/>
      <c r="D7" s="123"/>
      <c r="E7" s="124"/>
      <c r="F7" s="124"/>
      <c r="G7" s="124"/>
      <c r="H7" s="124"/>
      <c r="I7" s="131"/>
      <c r="J7" s="131"/>
      <c r="K7" s="123"/>
      <c r="L7" s="124"/>
      <c r="M7" s="124"/>
      <c r="N7" s="124"/>
      <c r="O7" s="124"/>
      <c r="P7" s="131"/>
      <c r="Q7" s="131"/>
      <c r="R7" s="123"/>
      <c r="S7" s="124"/>
      <c r="T7" s="124"/>
      <c r="U7" s="124"/>
      <c r="V7" s="124"/>
      <c r="W7" s="131"/>
      <c r="X7" s="131"/>
      <c r="Y7" s="123"/>
      <c r="Z7" s="124"/>
      <c r="AA7" s="124"/>
      <c r="AB7" s="124"/>
      <c r="AC7" s="124"/>
      <c r="AD7" s="131"/>
      <c r="AE7" s="131"/>
      <c r="AF7" s="67">
        <f t="shared" si="0"/>
        <v>0</v>
      </c>
    </row>
    <row r="8" spans="1:32" x14ac:dyDescent="0.25">
      <c r="A8" s="6" t="str">
        <f>January!A8</f>
        <v>Car-related</v>
      </c>
      <c r="B8" s="138"/>
      <c r="C8" s="131"/>
      <c r="D8" s="123"/>
      <c r="E8" s="124"/>
      <c r="F8" s="124"/>
      <c r="G8" s="124"/>
      <c r="H8" s="124"/>
      <c r="I8" s="131"/>
      <c r="J8" s="131"/>
      <c r="K8" s="123"/>
      <c r="L8" s="124"/>
      <c r="M8" s="124"/>
      <c r="N8" s="124"/>
      <c r="O8" s="124"/>
      <c r="P8" s="132"/>
      <c r="Q8" s="131"/>
      <c r="R8" s="123"/>
      <c r="S8" s="124"/>
      <c r="T8" s="124"/>
      <c r="U8" s="124"/>
      <c r="V8" s="124"/>
      <c r="W8" s="131"/>
      <c r="X8" s="131"/>
      <c r="Y8" s="123"/>
      <c r="Z8" s="124"/>
      <c r="AA8" s="124"/>
      <c r="AB8" s="124"/>
      <c r="AC8" s="124"/>
      <c r="AD8" s="131"/>
      <c r="AE8" s="131"/>
      <c r="AF8" s="67">
        <f t="shared" si="0"/>
        <v>0</v>
      </c>
    </row>
    <row r="9" spans="1:32" x14ac:dyDescent="0.25">
      <c r="A9" s="6" t="str">
        <f>January!A9</f>
        <v>Shopping</v>
      </c>
      <c r="B9" s="138"/>
      <c r="C9" s="131"/>
      <c r="D9" s="123"/>
      <c r="E9" s="124"/>
      <c r="F9" s="124"/>
      <c r="G9" s="124"/>
      <c r="H9" s="124"/>
      <c r="I9" s="131"/>
      <c r="J9" s="131"/>
      <c r="K9" s="123"/>
      <c r="L9" s="124"/>
      <c r="M9" s="124"/>
      <c r="N9" s="124"/>
      <c r="O9" s="124"/>
      <c r="P9" s="131"/>
      <c r="Q9" s="131"/>
      <c r="R9" s="123"/>
      <c r="S9" s="124"/>
      <c r="T9" s="124"/>
      <c r="U9" s="124"/>
      <c r="V9" s="124"/>
      <c r="W9" s="131"/>
      <c r="X9" s="131"/>
      <c r="Y9" s="123"/>
      <c r="Z9" s="124"/>
      <c r="AA9" s="124"/>
      <c r="AB9" s="124"/>
      <c r="AC9" s="124"/>
      <c r="AD9" s="131"/>
      <c r="AE9" s="131"/>
      <c r="AF9" s="67">
        <f t="shared" si="0"/>
        <v>0</v>
      </c>
    </row>
    <row r="10" spans="1:32" x14ac:dyDescent="0.25">
      <c r="A10" s="6" t="str">
        <f>January!A10</f>
        <v>Utilities</v>
      </c>
      <c r="B10" s="138"/>
      <c r="C10" s="131"/>
      <c r="D10" s="123"/>
      <c r="E10" s="124"/>
      <c r="F10" s="124"/>
      <c r="G10" s="124"/>
      <c r="H10" s="124"/>
      <c r="I10" s="131"/>
      <c r="J10" s="131"/>
      <c r="K10" s="123"/>
      <c r="L10" s="124"/>
      <c r="M10" s="124"/>
      <c r="N10" s="124"/>
      <c r="O10" s="124"/>
      <c r="P10" s="131"/>
      <c r="Q10" s="131"/>
      <c r="R10" s="123"/>
      <c r="S10" s="124"/>
      <c r="T10" s="124"/>
      <c r="U10" s="124"/>
      <c r="V10" s="124"/>
      <c r="W10" s="131"/>
      <c r="X10" s="131"/>
      <c r="Y10" s="123"/>
      <c r="Z10" s="124"/>
      <c r="AA10" s="124"/>
      <c r="AB10" s="124"/>
      <c r="AC10" s="124"/>
      <c r="AD10" s="131"/>
      <c r="AE10" s="131"/>
      <c r="AF10" s="67">
        <f t="shared" si="0"/>
        <v>0</v>
      </c>
    </row>
    <row r="11" spans="1:32" x14ac:dyDescent="0.25">
      <c r="A11" s="6" t="str">
        <f>January!A11</f>
        <v>Property matters</v>
      </c>
      <c r="B11" s="139"/>
      <c r="C11" s="131"/>
      <c r="D11" s="123"/>
      <c r="E11" s="124"/>
      <c r="F11" s="124"/>
      <c r="G11" s="124"/>
      <c r="H11" s="124"/>
      <c r="I11" s="131"/>
      <c r="J11" s="131"/>
      <c r="K11" s="123"/>
      <c r="L11" s="124"/>
      <c r="M11" s="124"/>
      <c r="N11" s="124"/>
      <c r="O11" s="124"/>
      <c r="P11" s="131"/>
      <c r="Q11" s="131"/>
      <c r="R11" s="123"/>
      <c r="S11" s="124"/>
      <c r="T11" s="124"/>
      <c r="U11" s="124"/>
      <c r="V11" s="124"/>
      <c r="W11" s="131"/>
      <c r="X11" s="131"/>
      <c r="Y11" s="123"/>
      <c r="Z11" s="124"/>
      <c r="AA11" s="124"/>
      <c r="AB11" s="124"/>
      <c r="AC11" s="124"/>
      <c r="AD11" s="131"/>
      <c r="AE11" s="131"/>
      <c r="AF11" s="67">
        <f t="shared" si="0"/>
        <v>0</v>
      </c>
    </row>
    <row r="12" spans="1:32" x14ac:dyDescent="0.25">
      <c r="A12" s="6"/>
      <c r="B12" s="138"/>
      <c r="C12" s="131"/>
      <c r="D12" s="123"/>
      <c r="E12" s="124"/>
      <c r="F12" s="124"/>
      <c r="G12" s="124"/>
      <c r="H12" s="124"/>
      <c r="I12" s="131"/>
      <c r="J12" s="131"/>
      <c r="K12" s="123"/>
      <c r="L12" s="124"/>
      <c r="M12" s="124"/>
      <c r="N12" s="124"/>
      <c r="O12" s="124"/>
      <c r="P12" s="131"/>
      <c r="Q12" s="131"/>
      <c r="R12" s="123"/>
      <c r="S12" s="124"/>
      <c r="T12" s="124"/>
      <c r="U12" s="124"/>
      <c r="V12" s="124"/>
      <c r="W12" s="131"/>
      <c r="X12" s="131"/>
      <c r="Y12" s="123"/>
      <c r="Z12" s="124"/>
      <c r="AA12" s="124"/>
      <c r="AB12" s="124"/>
      <c r="AC12" s="124"/>
      <c r="AD12" s="131"/>
      <c r="AE12" s="131"/>
      <c r="AF12" s="67">
        <f t="shared" si="0"/>
        <v>0</v>
      </c>
    </row>
    <row r="13" spans="1:32" ht="14.25" customHeight="1" x14ac:dyDescent="0.25">
      <c r="A13" s="11" t="str">
        <f>January!A13</f>
        <v>Top Up:</v>
      </c>
      <c r="B13" s="138"/>
      <c r="C13" s="131"/>
      <c r="D13" s="123"/>
      <c r="E13" s="124"/>
      <c r="F13" s="124"/>
      <c r="G13" s="124"/>
      <c r="H13" s="124"/>
      <c r="I13" s="131"/>
      <c r="J13" s="131"/>
      <c r="K13" s="123"/>
      <c r="L13" s="124"/>
      <c r="M13" s="124"/>
      <c r="N13" s="124"/>
      <c r="O13" s="124"/>
      <c r="P13" s="131"/>
      <c r="Q13" s="131"/>
      <c r="R13" s="123"/>
      <c r="S13" s="124"/>
      <c r="T13" s="124"/>
      <c r="U13" s="124"/>
      <c r="V13" s="124"/>
      <c r="W13" s="131"/>
      <c r="X13" s="131"/>
      <c r="Y13" s="123"/>
      <c r="Z13" s="124"/>
      <c r="AA13" s="124"/>
      <c r="AB13" s="124"/>
      <c r="AC13" s="124"/>
      <c r="AD13" s="131"/>
      <c r="AE13" s="131"/>
      <c r="AF13" s="67">
        <f t="shared" si="0"/>
        <v>0</v>
      </c>
    </row>
    <row r="14" spans="1:32" x14ac:dyDescent="0.25">
      <c r="A14" s="6" t="str">
        <f>January!A14</f>
        <v>T&amp;G Card</v>
      </c>
      <c r="B14" s="138"/>
      <c r="C14" s="131"/>
      <c r="D14" s="123"/>
      <c r="E14" s="124"/>
      <c r="F14" s="124"/>
      <c r="G14" s="124"/>
      <c r="H14" s="124"/>
      <c r="I14" s="131"/>
      <c r="J14" s="131"/>
      <c r="K14" s="123"/>
      <c r="L14" s="124"/>
      <c r="M14" s="124"/>
      <c r="N14" s="124"/>
      <c r="O14" s="124"/>
      <c r="P14" s="131"/>
      <c r="Q14" s="131"/>
      <c r="R14" s="123"/>
      <c r="S14" s="124"/>
      <c r="T14" s="124"/>
      <c r="U14" s="124"/>
      <c r="V14" s="124"/>
      <c r="W14" s="131"/>
      <c r="X14" s="131"/>
      <c r="Y14" s="123"/>
      <c r="Z14" s="124"/>
      <c r="AA14" s="126"/>
      <c r="AB14" s="124"/>
      <c r="AC14" s="124"/>
      <c r="AD14" s="131"/>
      <c r="AE14" s="131"/>
      <c r="AF14" s="67">
        <f t="shared" si="0"/>
        <v>0</v>
      </c>
    </row>
    <row r="15" spans="1:32" x14ac:dyDescent="0.25">
      <c r="A15" s="6" t="str">
        <f>January!A15</f>
        <v>T&amp;G eWallet</v>
      </c>
      <c r="B15" s="138"/>
      <c r="C15" s="131"/>
      <c r="D15" s="123"/>
      <c r="E15" s="124"/>
      <c r="F15" s="124"/>
      <c r="G15" s="124"/>
      <c r="H15" s="124"/>
      <c r="I15" s="131"/>
      <c r="J15" s="131"/>
      <c r="K15" s="123"/>
      <c r="L15" s="124"/>
      <c r="M15" s="124"/>
      <c r="N15" s="124"/>
      <c r="O15" s="124"/>
      <c r="P15" s="131"/>
      <c r="Q15" s="131"/>
      <c r="R15" s="123"/>
      <c r="S15" s="124"/>
      <c r="T15" s="124"/>
      <c r="U15" s="124"/>
      <c r="V15" s="124"/>
      <c r="W15" s="131"/>
      <c r="X15" s="131"/>
      <c r="Y15" s="123"/>
      <c r="Z15" s="124"/>
      <c r="AA15" s="124"/>
      <c r="AB15" s="124"/>
      <c r="AC15" s="124"/>
      <c r="AD15" s="131"/>
      <c r="AE15" s="131"/>
      <c r="AF15" s="67">
        <f t="shared" si="0"/>
        <v>0</v>
      </c>
    </row>
    <row r="16" spans="1:32" x14ac:dyDescent="0.25">
      <c r="A16" s="6"/>
      <c r="B16" s="138"/>
      <c r="C16" s="131"/>
      <c r="D16" s="123"/>
      <c r="E16" s="124"/>
      <c r="F16" s="124"/>
      <c r="G16" s="124"/>
      <c r="H16" s="124"/>
      <c r="I16" s="131"/>
      <c r="J16" s="131"/>
      <c r="K16" s="123"/>
      <c r="L16" s="124"/>
      <c r="M16" s="124"/>
      <c r="N16" s="124"/>
      <c r="O16" s="124"/>
      <c r="P16" s="131"/>
      <c r="Q16" s="131"/>
      <c r="R16" s="123"/>
      <c r="S16" s="124"/>
      <c r="T16" s="124"/>
      <c r="U16" s="124"/>
      <c r="V16" s="124"/>
      <c r="W16" s="131"/>
      <c r="X16" s="131"/>
      <c r="Y16" s="123"/>
      <c r="Z16" s="124"/>
      <c r="AA16" s="124"/>
      <c r="AB16" s="124"/>
      <c r="AC16" s="124"/>
      <c r="AD16" s="131"/>
      <c r="AE16" s="131"/>
      <c r="AF16" s="67">
        <f t="shared" si="0"/>
        <v>0</v>
      </c>
    </row>
    <row r="17" spans="1:32" x14ac:dyDescent="0.25">
      <c r="A17" s="11" t="str">
        <f>January!A17</f>
        <v>Loans:</v>
      </c>
      <c r="B17" s="138"/>
      <c r="C17" s="131"/>
      <c r="D17" s="123"/>
      <c r="E17" s="124"/>
      <c r="F17" s="124"/>
      <c r="G17" s="124"/>
      <c r="H17" s="124"/>
      <c r="I17" s="131"/>
      <c r="J17" s="131"/>
      <c r="K17" s="123"/>
      <c r="L17" s="124"/>
      <c r="M17" s="124"/>
      <c r="N17" s="124"/>
      <c r="O17" s="124"/>
      <c r="P17" s="131"/>
      <c r="Q17" s="131"/>
      <c r="R17" s="123"/>
      <c r="S17" s="124"/>
      <c r="T17" s="124"/>
      <c r="U17" s="124"/>
      <c r="V17" s="124"/>
      <c r="W17" s="131"/>
      <c r="X17" s="131"/>
      <c r="Y17" s="123"/>
      <c r="Z17" s="124"/>
      <c r="AA17" s="124"/>
      <c r="AB17" s="124"/>
      <c r="AC17" s="124"/>
      <c r="AD17" s="131"/>
      <c r="AE17" s="131"/>
      <c r="AF17" s="67">
        <f t="shared" si="0"/>
        <v>0</v>
      </c>
    </row>
    <row r="18" spans="1:32" x14ac:dyDescent="0.25">
      <c r="A18" s="6" t="str">
        <f>January!A18</f>
        <v>Mortgage</v>
      </c>
      <c r="B18" s="138"/>
      <c r="C18" s="131"/>
      <c r="D18" s="123"/>
      <c r="E18" s="124"/>
      <c r="F18" s="124"/>
      <c r="G18" s="124"/>
      <c r="H18" s="124"/>
      <c r="I18" s="131"/>
      <c r="J18" s="131"/>
      <c r="K18" s="123"/>
      <c r="L18" s="124"/>
      <c r="M18" s="124"/>
      <c r="N18" s="124"/>
      <c r="O18" s="124"/>
      <c r="P18" s="131"/>
      <c r="Q18" s="131"/>
      <c r="R18" s="123"/>
      <c r="S18" s="124"/>
      <c r="T18" s="124"/>
      <c r="U18" s="124"/>
      <c r="V18" s="124"/>
      <c r="W18" s="131"/>
      <c r="X18" s="131"/>
      <c r="Y18" s="123"/>
      <c r="Z18" s="124"/>
      <c r="AA18" s="124"/>
      <c r="AB18" s="124"/>
      <c r="AC18" s="124"/>
      <c r="AD18" s="132"/>
      <c r="AE18" s="131"/>
      <c r="AF18" s="67">
        <f t="shared" si="0"/>
        <v>0</v>
      </c>
    </row>
    <row r="19" spans="1:32" ht="15.75" customHeight="1" x14ac:dyDescent="0.25">
      <c r="A19" s="6" t="str">
        <f>January!A19</f>
        <v>Car loan</v>
      </c>
      <c r="B19" s="138"/>
      <c r="C19" s="131"/>
      <c r="D19" s="123"/>
      <c r="E19" s="124"/>
      <c r="F19" s="124"/>
      <c r="G19" s="124"/>
      <c r="H19" s="124"/>
      <c r="I19" s="131"/>
      <c r="J19" s="131"/>
      <c r="K19" s="123"/>
      <c r="L19" s="124"/>
      <c r="M19" s="126"/>
      <c r="N19" s="124"/>
      <c r="O19" s="124"/>
      <c r="P19" s="131"/>
      <c r="Q19" s="131"/>
      <c r="R19" s="123"/>
      <c r="S19" s="124"/>
      <c r="T19" s="124"/>
      <c r="U19" s="124"/>
      <c r="V19" s="124"/>
      <c r="W19" s="131"/>
      <c r="X19" s="131"/>
      <c r="Y19" s="123"/>
      <c r="Z19" s="124"/>
      <c r="AA19" s="124"/>
      <c r="AB19" s="124"/>
      <c r="AC19" s="124"/>
      <c r="AD19" s="131"/>
      <c r="AE19" s="131"/>
      <c r="AF19" s="67">
        <f t="shared" si="0"/>
        <v>0</v>
      </c>
    </row>
    <row r="20" spans="1:32" ht="15.75" customHeight="1" x14ac:dyDescent="0.25">
      <c r="A20" s="6"/>
      <c r="B20" s="138"/>
      <c r="C20" s="131"/>
      <c r="D20" s="123"/>
      <c r="E20" s="124"/>
      <c r="F20" s="124"/>
      <c r="G20" s="124"/>
      <c r="H20" s="124"/>
      <c r="I20" s="131"/>
      <c r="J20" s="131"/>
      <c r="K20" s="123"/>
      <c r="L20" s="124"/>
      <c r="M20" s="124"/>
      <c r="N20" s="124"/>
      <c r="O20" s="124"/>
      <c r="P20" s="131"/>
      <c r="Q20" s="131"/>
      <c r="R20" s="123"/>
      <c r="S20" s="124"/>
      <c r="T20" s="124"/>
      <c r="U20" s="124"/>
      <c r="V20" s="124"/>
      <c r="W20" s="131"/>
      <c r="X20" s="131"/>
      <c r="Y20" s="123"/>
      <c r="Z20" s="124"/>
      <c r="AA20" s="124"/>
      <c r="AB20" s="124"/>
      <c r="AC20" s="124"/>
      <c r="AD20" s="131"/>
      <c r="AE20" s="131"/>
      <c r="AF20" s="67">
        <f t="shared" si="0"/>
        <v>0</v>
      </c>
    </row>
    <row r="21" spans="1:32" ht="15.75" customHeight="1" x14ac:dyDescent="0.25">
      <c r="A21" s="11" t="str">
        <f>January!A21</f>
        <v>Credit Card:</v>
      </c>
      <c r="B21" s="138"/>
      <c r="C21" s="131"/>
      <c r="D21" s="123"/>
      <c r="E21" s="124"/>
      <c r="F21" s="124"/>
      <c r="G21" s="124"/>
      <c r="H21" s="124"/>
      <c r="I21" s="131"/>
      <c r="J21" s="131"/>
      <c r="K21" s="123"/>
      <c r="L21" s="124"/>
      <c r="M21" s="124"/>
      <c r="N21" s="124"/>
      <c r="O21" s="124"/>
      <c r="P21" s="131"/>
      <c r="Q21" s="131"/>
      <c r="R21" s="123"/>
      <c r="S21" s="124"/>
      <c r="T21" s="124"/>
      <c r="U21" s="124"/>
      <c r="V21" s="124"/>
      <c r="W21" s="131"/>
      <c r="X21" s="131"/>
      <c r="Y21" s="123"/>
      <c r="Z21" s="124"/>
      <c r="AA21" s="124"/>
      <c r="AB21" s="124"/>
      <c r="AC21" s="124"/>
      <c r="AD21" s="131"/>
      <c r="AE21" s="131"/>
      <c r="AF21" s="67">
        <f t="shared" si="0"/>
        <v>0</v>
      </c>
    </row>
    <row r="22" spans="1:32" ht="15.75" customHeight="1" x14ac:dyDescent="0.25">
      <c r="A22" s="6" t="str">
        <f>January!A22</f>
        <v>[Card 1]</v>
      </c>
      <c r="B22" s="138"/>
      <c r="C22" s="131"/>
      <c r="D22" s="123"/>
      <c r="E22" s="124"/>
      <c r="F22" s="124"/>
      <c r="G22" s="124"/>
      <c r="H22" s="124"/>
      <c r="I22" s="132"/>
      <c r="J22" s="131"/>
      <c r="K22" s="123"/>
      <c r="L22" s="124"/>
      <c r="M22" s="124"/>
      <c r="N22" s="124"/>
      <c r="O22" s="124"/>
      <c r="P22" s="131"/>
      <c r="Q22" s="131"/>
      <c r="R22" s="123"/>
      <c r="S22" s="124"/>
      <c r="T22" s="124"/>
      <c r="U22" s="124"/>
      <c r="V22" s="124"/>
      <c r="W22" s="131"/>
      <c r="X22" s="131"/>
      <c r="Y22" s="123"/>
      <c r="Z22" s="124"/>
      <c r="AA22" s="124"/>
      <c r="AB22" s="124"/>
      <c r="AC22" s="124"/>
      <c r="AD22" s="131"/>
      <c r="AE22" s="131"/>
      <c r="AF22" s="67">
        <f t="shared" si="0"/>
        <v>0</v>
      </c>
    </row>
    <row r="23" spans="1:32" ht="15.75" customHeight="1" x14ac:dyDescent="0.25">
      <c r="A23" s="6" t="str">
        <f>January!A23</f>
        <v>[Card 2]</v>
      </c>
      <c r="B23" s="138"/>
      <c r="C23" s="131"/>
      <c r="D23" s="123"/>
      <c r="E23" s="124"/>
      <c r="F23" s="124"/>
      <c r="G23" s="124"/>
      <c r="H23" s="124"/>
      <c r="I23" s="131"/>
      <c r="J23" s="131"/>
      <c r="K23" s="123"/>
      <c r="L23" s="124"/>
      <c r="M23" s="124"/>
      <c r="N23" s="126"/>
      <c r="O23" s="124"/>
      <c r="P23" s="131"/>
      <c r="Q23" s="131"/>
      <c r="R23" s="123"/>
      <c r="S23" s="124"/>
      <c r="T23" s="124"/>
      <c r="U23" s="124"/>
      <c r="V23" s="124"/>
      <c r="W23" s="131"/>
      <c r="X23" s="131"/>
      <c r="Y23" s="123"/>
      <c r="Z23" s="124"/>
      <c r="AA23" s="124"/>
      <c r="AB23" s="124"/>
      <c r="AC23" s="124"/>
      <c r="AD23" s="131"/>
      <c r="AE23" s="131"/>
      <c r="AF23" s="67">
        <f t="shared" si="0"/>
        <v>0</v>
      </c>
    </row>
    <row r="24" spans="1:32" ht="15.75" customHeight="1" x14ac:dyDescent="0.25">
      <c r="A24" s="6"/>
      <c r="B24" s="138"/>
      <c r="C24" s="131"/>
      <c r="D24" s="123"/>
      <c r="E24" s="124"/>
      <c r="F24" s="124"/>
      <c r="G24" s="124"/>
      <c r="H24" s="124"/>
      <c r="I24" s="131"/>
      <c r="J24" s="131"/>
      <c r="K24" s="123"/>
      <c r="L24" s="124"/>
      <c r="M24" s="124"/>
      <c r="N24" s="124"/>
      <c r="O24" s="124"/>
      <c r="P24" s="131"/>
      <c r="Q24" s="131"/>
      <c r="R24" s="123"/>
      <c r="S24" s="124"/>
      <c r="T24" s="124"/>
      <c r="U24" s="124"/>
      <c r="V24" s="124"/>
      <c r="W24" s="131"/>
      <c r="X24" s="131"/>
      <c r="Y24" s="123"/>
      <c r="Z24" s="124"/>
      <c r="AA24" s="124"/>
      <c r="AB24" s="124"/>
      <c r="AC24" s="124"/>
      <c r="AD24" s="131"/>
      <c r="AE24" s="131"/>
      <c r="AF24" s="67">
        <f t="shared" si="0"/>
        <v>0</v>
      </c>
    </row>
    <row r="25" spans="1:32" ht="15.75" customHeight="1" x14ac:dyDescent="0.25">
      <c r="A25" s="11" t="str">
        <f>January!A25</f>
        <v>Investment:</v>
      </c>
      <c r="B25" s="138"/>
      <c r="C25" s="131"/>
      <c r="D25" s="123"/>
      <c r="E25" s="124"/>
      <c r="F25" s="124"/>
      <c r="G25" s="124"/>
      <c r="H25" s="124"/>
      <c r="I25" s="131"/>
      <c r="J25" s="131"/>
      <c r="K25" s="123"/>
      <c r="L25" s="124"/>
      <c r="M25" s="124"/>
      <c r="N25" s="124"/>
      <c r="O25" s="124"/>
      <c r="P25" s="131"/>
      <c r="Q25" s="131"/>
      <c r="R25" s="123"/>
      <c r="S25" s="124"/>
      <c r="T25" s="124"/>
      <c r="U25" s="124"/>
      <c r="V25" s="124"/>
      <c r="W25" s="131"/>
      <c r="X25" s="131"/>
      <c r="Y25" s="123"/>
      <c r="Z25" s="124"/>
      <c r="AA25" s="124"/>
      <c r="AB25" s="124"/>
      <c r="AC25" s="124"/>
      <c r="AD25" s="131"/>
      <c r="AE25" s="131"/>
      <c r="AF25" s="67">
        <f t="shared" si="0"/>
        <v>0</v>
      </c>
    </row>
    <row r="26" spans="1:32" ht="15.75" customHeight="1" x14ac:dyDescent="0.25">
      <c r="A26" s="6" t="str">
        <f>January!A26</f>
        <v>PRS</v>
      </c>
      <c r="B26" s="138"/>
      <c r="C26" s="131"/>
      <c r="D26" s="123"/>
      <c r="E26" s="124"/>
      <c r="F26" s="126"/>
      <c r="G26" s="124"/>
      <c r="H26" s="124"/>
      <c r="I26" s="131"/>
      <c r="J26" s="131"/>
      <c r="K26" s="123"/>
      <c r="L26" s="124"/>
      <c r="M26" s="124"/>
      <c r="N26" s="124"/>
      <c r="O26" s="124"/>
      <c r="P26" s="131"/>
      <c r="Q26" s="131"/>
      <c r="R26" s="123"/>
      <c r="S26" s="124"/>
      <c r="T26" s="124"/>
      <c r="U26" s="124"/>
      <c r="V26" s="124"/>
      <c r="W26" s="131"/>
      <c r="X26" s="131"/>
      <c r="Y26" s="123"/>
      <c r="Z26" s="124"/>
      <c r="AA26" s="124"/>
      <c r="AB26" s="124"/>
      <c r="AC26" s="124"/>
      <c r="AD26" s="131"/>
      <c r="AE26" s="131"/>
      <c r="AF26" s="67">
        <f t="shared" si="0"/>
        <v>0</v>
      </c>
    </row>
    <row r="27" spans="1:32" ht="15.75" customHeight="1" x14ac:dyDescent="0.25">
      <c r="A27" s="6" t="str">
        <f>January!A27</f>
        <v>StashAway</v>
      </c>
      <c r="B27" s="139"/>
      <c r="C27" s="131"/>
      <c r="D27" s="123"/>
      <c r="E27" s="124"/>
      <c r="F27" s="124"/>
      <c r="G27" s="124"/>
      <c r="H27" s="124"/>
      <c r="I27" s="131"/>
      <c r="J27" s="131"/>
      <c r="K27" s="123"/>
      <c r="L27" s="124"/>
      <c r="M27" s="124"/>
      <c r="N27" s="124"/>
      <c r="O27" s="124"/>
      <c r="P27" s="131"/>
      <c r="Q27" s="131"/>
      <c r="R27" s="123"/>
      <c r="S27" s="124"/>
      <c r="T27" s="124"/>
      <c r="U27" s="124"/>
      <c r="V27" s="124"/>
      <c r="W27" s="131"/>
      <c r="X27" s="131"/>
      <c r="Y27" s="123"/>
      <c r="Z27" s="124"/>
      <c r="AA27" s="124"/>
      <c r="AB27" s="124"/>
      <c r="AC27" s="124"/>
      <c r="AD27" s="131"/>
      <c r="AE27" s="131"/>
      <c r="AF27" s="67">
        <f t="shared" si="0"/>
        <v>0</v>
      </c>
    </row>
    <row r="28" spans="1:32" ht="15.75" customHeight="1" x14ac:dyDescent="0.25">
      <c r="A28" s="6" t="str">
        <f>January!A28</f>
        <v>MY Equities</v>
      </c>
      <c r="B28" s="138"/>
      <c r="C28" s="131"/>
      <c r="D28" s="123"/>
      <c r="E28" s="124"/>
      <c r="F28" s="124"/>
      <c r="G28" s="124"/>
      <c r="H28" s="124"/>
      <c r="I28" s="131"/>
      <c r="J28" s="131"/>
      <c r="K28" s="123"/>
      <c r="L28" s="124"/>
      <c r="M28" s="124"/>
      <c r="N28" s="124"/>
      <c r="O28" s="124"/>
      <c r="P28" s="131"/>
      <c r="Q28" s="131"/>
      <c r="R28" s="123"/>
      <c r="S28" s="124"/>
      <c r="T28" s="124"/>
      <c r="U28" s="124"/>
      <c r="V28" s="124"/>
      <c r="W28" s="132"/>
      <c r="X28" s="131"/>
      <c r="Y28" s="123"/>
      <c r="Z28" s="124"/>
      <c r="AA28" s="124"/>
      <c r="AB28" s="124"/>
      <c r="AC28" s="124"/>
      <c r="AD28" s="132"/>
      <c r="AE28" s="131"/>
      <c r="AF28" s="67">
        <f t="shared" si="0"/>
        <v>0</v>
      </c>
    </row>
    <row r="29" spans="1:32" ht="15.75" customHeight="1" x14ac:dyDescent="0.25">
      <c r="A29" s="6" t="str">
        <f>January!A29</f>
        <v>US Equities</v>
      </c>
      <c r="B29" s="138"/>
      <c r="C29" s="131"/>
      <c r="D29" s="123"/>
      <c r="E29" s="124"/>
      <c r="F29" s="124"/>
      <c r="G29" s="124"/>
      <c r="H29" s="124"/>
      <c r="I29" s="131"/>
      <c r="J29" s="131"/>
      <c r="K29" s="123"/>
      <c r="L29" s="124"/>
      <c r="M29" s="124"/>
      <c r="N29" s="124"/>
      <c r="O29" s="124"/>
      <c r="P29" s="131"/>
      <c r="Q29" s="131"/>
      <c r="R29" s="123"/>
      <c r="S29" s="124"/>
      <c r="T29" s="124"/>
      <c r="U29" s="124"/>
      <c r="V29" s="124"/>
      <c r="W29" s="131"/>
      <c r="X29" s="131"/>
      <c r="Y29" s="123"/>
      <c r="Z29" s="124"/>
      <c r="AA29" s="124"/>
      <c r="AB29" s="124"/>
      <c r="AC29" s="124"/>
      <c r="AD29" s="131"/>
      <c r="AE29" s="131"/>
      <c r="AF29" s="67">
        <f t="shared" si="0"/>
        <v>0</v>
      </c>
    </row>
    <row r="30" spans="1:32" ht="15.75" customHeight="1" x14ac:dyDescent="0.25">
      <c r="A30" s="6" t="str">
        <f>January!A30</f>
        <v>ASM</v>
      </c>
      <c r="B30" s="138"/>
      <c r="C30" s="131"/>
      <c r="D30" s="123"/>
      <c r="E30" s="124"/>
      <c r="F30" s="124"/>
      <c r="G30" s="124"/>
      <c r="H30" s="124"/>
      <c r="I30" s="131"/>
      <c r="J30" s="131"/>
      <c r="K30" s="123"/>
      <c r="L30" s="124"/>
      <c r="M30" s="124"/>
      <c r="N30" s="124"/>
      <c r="O30" s="124"/>
      <c r="P30" s="131"/>
      <c r="Q30" s="131"/>
      <c r="R30" s="123"/>
      <c r="S30" s="124"/>
      <c r="T30" s="124"/>
      <c r="U30" s="124"/>
      <c r="V30" s="124"/>
      <c r="W30" s="131"/>
      <c r="X30" s="131"/>
      <c r="Y30" s="123"/>
      <c r="Z30" s="124"/>
      <c r="AA30" s="124"/>
      <c r="AB30" s="124"/>
      <c r="AC30" s="124"/>
      <c r="AD30" s="131"/>
      <c r="AE30" s="131"/>
      <c r="AF30" s="67">
        <f t="shared" si="0"/>
        <v>0</v>
      </c>
    </row>
    <row r="31" spans="1:32" ht="15.75" customHeight="1" x14ac:dyDescent="0.25">
      <c r="A31" s="6" t="str">
        <f>January!A31</f>
        <v>P2P</v>
      </c>
      <c r="B31" s="138"/>
      <c r="C31" s="131"/>
      <c r="D31" s="123"/>
      <c r="E31" s="124"/>
      <c r="F31" s="124"/>
      <c r="G31" s="124"/>
      <c r="H31" s="124"/>
      <c r="I31" s="131"/>
      <c r="J31" s="131"/>
      <c r="K31" s="123"/>
      <c r="L31" s="124"/>
      <c r="M31" s="124"/>
      <c r="N31" s="124"/>
      <c r="O31" s="124"/>
      <c r="P31" s="131"/>
      <c r="Q31" s="131"/>
      <c r="R31" s="123"/>
      <c r="S31" s="124"/>
      <c r="T31" s="124"/>
      <c r="U31" s="124"/>
      <c r="V31" s="124"/>
      <c r="W31" s="131"/>
      <c r="X31" s="131"/>
      <c r="Y31" s="123"/>
      <c r="Z31" s="124"/>
      <c r="AA31" s="124"/>
      <c r="AB31" s="124"/>
      <c r="AC31" s="124"/>
      <c r="AD31" s="131"/>
      <c r="AE31" s="131"/>
      <c r="AF31" s="67">
        <f t="shared" si="0"/>
        <v>0</v>
      </c>
    </row>
    <row r="32" spans="1:32" ht="15.75" customHeight="1" x14ac:dyDescent="0.25">
      <c r="A32" s="6" t="str">
        <f>January!A32</f>
        <v>Crypto</v>
      </c>
      <c r="B32" s="138"/>
      <c r="C32" s="131"/>
      <c r="D32" s="123"/>
      <c r="E32" s="124"/>
      <c r="F32" s="124"/>
      <c r="G32" s="124"/>
      <c r="H32" s="124"/>
      <c r="I32" s="131"/>
      <c r="J32" s="131"/>
      <c r="K32" s="123"/>
      <c r="L32" s="124"/>
      <c r="M32" s="124"/>
      <c r="N32" s="124"/>
      <c r="O32" s="124"/>
      <c r="P32" s="131"/>
      <c r="Q32" s="131"/>
      <c r="R32" s="123"/>
      <c r="S32" s="124"/>
      <c r="T32" s="124"/>
      <c r="U32" s="124"/>
      <c r="V32" s="124"/>
      <c r="W32" s="131"/>
      <c r="X32" s="131"/>
      <c r="Y32" s="123"/>
      <c r="Z32" s="124"/>
      <c r="AA32" s="124"/>
      <c r="AB32" s="124"/>
      <c r="AC32" s="124"/>
      <c r="AD32" s="131"/>
      <c r="AE32" s="131"/>
      <c r="AF32" s="67">
        <f t="shared" si="0"/>
        <v>0</v>
      </c>
    </row>
    <row r="33" spans="1:32" ht="15.75" customHeight="1" x14ac:dyDescent="0.25">
      <c r="A33" s="6"/>
      <c r="B33" s="138"/>
      <c r="C33" s="131"/>
      <c r="D33" s="123"/>
      <c r="E33" s="124"/>
      <c r="F33" s="124"/>
      <c r="G33" s="124"/>
      <c r="H33" s="124"/>
      <c r="I33" s="131"/>
      <c r="J33" s="131"/>
      <c r="K33" s="123"/>
      <c r="L33" s="124"/>
      <c r="M33" s="124"/>
      <c r="N33" s="124"/>
      <c r="O33" s="124"/>
      <c r="P33" s="131"/>
      <c r="Q33" s="131"/>
      <c r="R33" s="123"/>
      <c r="S33" s="124"/>
      <c r="T33" s="124"/>
      <c r="U33" s="124"/>
      <c r="V33" s="124"/>
      <c r="W33" s="131"/>
      <c r="X33" s="131"/>
      <c r="Y33" s="123"/>
      <c r="Z33" s="124"/>
      <c r="AA33" s="124"/>
      <c r="AB33" s="124"/>
      <c r="AC33" s="124"/>
      <c r="AD33" s="131"/>
      <c r="AE33" s="131"/>
      <c r="AF33" s="67">
        <f t="shared" si="0"/>
        <v>0</v>
      </c>
    </row>
    <row r="34" spans="1:32" ht="15.75" customHeight="1" x14ac:dyDescent="0.25">
      <c r="A34" s="6" t="str">
        <f>January!A34</f>
        <v>Misc</v>
      </c>
      <c r="B34" s="138"/>
      <c r="C34" s="132"/>
      <c r="D34" s="123"/>
      <c r="E34" s="124"/>
      <c r="F34" s="124"/>
      <c r="G34" s="127"/>
      <c r="H34" s="124"/>
      <c r="I34" s="133"/>
      <c r="J34" s="131"/>
      <c r="K34" s="125"/>
      <c r="L34" s="126"/>
      <c r="M34" s="124"/>
      <c r="N34" s="124"/>
      <c r="O34" s="124"/>
      <c r="P34" s="133"/>
      <c r="Q34" s="131"/>
      <c r="R34" s="123"/>
      <c r="S34" s="124"/>
      <c r="T34" s="124"/>
      <c r="U34" s="124"/>
      <c r="V34" s="124"/>
      <c r="W34" s="133"/>
      <c r="X34" s="132"/>
      <c r="Y34" s="123"/>
      <c r="Z34" s="124"/>
      <c r="AA34" s="124"/>
      <c r="AB34" s="124"/>
      <c r="AC34" s="124"/>
      <c r="AD34" s="131"/>
      <c r="AE34" s="131"/>
      <c r="AF34" s="67">
        <f>SUM(B34:AE34)</f>
        <v>0</v>
      </c>
    </row>
    <row r="35" spans="1:32" ht="15.75" customHeight="1" x14ac:dyDescent="0.25">
      <c r="A35" s="69" t="s">
        <v>13</v>
      </c>
      <c r="B35" s="70">
        <f>SUM(B3:B34)</f>
        <v>0</v>
      </c>
      <c r="C35" s="70">
        <f>SUM(C3:C34)</f>
        <v>0</v>
      </c>
      <c r="D35" s="70">
        <f>SUM(D3:D34)</f>
        <v>0</v>
      </c>
      <c r="E35" s="70">
        <f>SUM(E3:E34)</f>
        <v>0</v>
      </c>
      <c r="F35" s="70">
        <f>SUM(F3:F34)</f>
        <v>0</v>
      </c>
      <c r="G35" s="70">
        <f>SUM(G3:G34)</f>
        <v>0</v>
      </c>
      <c r="H35" s="70">
        <f>SUM(H3:H34)</f>
        <v>0</v>
      </c>
      <c r="I35" s="70">
        <f>SUM(I3:I34)</f>
        <v>0</v>
      </c>
      <c r="J35" s="70">
        <f>SUM(J3:J34)</f>
        <v>0</v>
      </c>
      <c r="K35" s="70">
        <f>SUM(K3:K34)</f>
        <v>0</v>
      </c>
      <c r="L35" s="70">
        <f>SUM(L3:L34)</f>
        <v>0</v>
      </c>
      <c r="M35" s="70">
        <f>SUM(M3:M34)</f>
        <v>0</v>
      </c>
      <c r="N35" s="70">
        <f>SUM(N3:N34)</f>
        <v>0</v>
      </c>
      <c r="O35" s="70">
        <f>SUM(O3:O34)</f>
        <v>0</v>
      </c>
      <c r="P35" s="70">
        <f>SUM(P3:P34)</f>
        <v>0</v>
      </c>
      <c r="Q35" s="70">
        <f>SUM(Q3:Q34)</f>
        <v>0</v>
      </c>
      <c r="R35" s="70">
        <f>SUM(R3:R34)</f>
        <v>0</v>
      </c>
      <c r="S35" s="70">
        <f>SUM(S3:S34)</f>
        <v>0</v>
      </c>
      <c r="T35" s="70">
        <f>SUM(T3:T34)</f>
        <v>0</v>
      </c>
      <c r="U35" s="70">
        <f>SUM(U3:U34)</f>
        <v>0</v>
      </c>
      <c r="V35" s="70">
        <f>SUM(V3:V34)</f>
        <v>0</v>
      </c>
      <c r="W35" s="70">
        <f>SUM(W3:W34)</f>
        <v>0</v>
      </c>
      <c r="X35" s="70">
        <f>SUM(X3:X34)</f>
        <v>0</v>
      </c>
      <c r="Y35" s="70">
        <f>SUM(Y3:Y34)</f>
        <v>0</v>
      </c>
      <c r="Z35" s="70">
        <f>SUM(Z3:Z34)</f>
        <v>0</v>
      </c>
      <c r="AA35" s="70">
        <f>SUM(AA3:AA34)</f>
        <v>0</v>
      </c>
      <c r="AB35" s="70">
        <f>SUM(AB3:AB34)</f>
        <v>0</v>
      </c>
      <c r="AC35" s="70">
        <f>SUM(AC3:AC34)</f>
        <v>0</v>
      </c>
      <c r="AD35" s="70">
        <f>SUM(AD3:AD34)</f>
        <v>0</v>
      </c>
      <c r="AE35" s="70">
        <f>SUM(AE3:AE34)</f>
        <v>0</v>
      </c>
      <c r="AF35" s="70">
        <f>SUM(AF3:AF34)</f>
        <v>0</v>
      </c>
    </row>
    <row r="36" spans="1:32" ht="15.75" customHeight="1" x14ac:dyDescent="0.25">
      <c r="A36" s="71" t="s">
        <v>55</v>
      </c>
      <c r="B36" s="72">
        <f>SUM(B3:B34)</f>
        <v>0</v>
      </c>
      <c r="C36" s="72">
        <f>SUM(C3:C34)</f>
        <v>0</v>
      </c>
      <c r="D36" s="72"/>
      <c r="E36" s="72"/>
      <c r="F36" s="72"/>
      <c r="G36" s="72"/>
      <c r="H36" s="72"/>
      <c r="I36" s="72">
        <f>SUM(I3:I34)</f>
        <v>0</v>
      </c>
      <c r="J36" s="72">
        <f>SUM(J3:J34)</f>
        <v>0</v>
      </c>
      <c r="K36" s="72"/>
      <c r="L36" s="72"/>
      <c r="M36" s="72"/>
      <c r="N36" s="72"/>
      <c r="O36" s="72"/>
      <c r="P36" s="72">
        <f>SUM(P3:P34)</f>
        <v>0</v>
      </c>
      <c r="Q36" s="72">
        <f>SUM(Q3:Q34)</f>
        <v>0</v>
      </c>
      <c r="R36" s="72"/>
      <c r="S36" s="72"/>
      <c r="T36" s="72"/>
      <c r="U36" s="72"/>
      <c r="V36" s="72"/>
      <c r="W36" s="72">
        <f>SUM(W3:W34)</f>
        <v>0</v>
      </c>
      <c r="X36" s="72">
        <f>SUM(X3:X34)</f>
        <v>0</v>
      </c>
      <c r="Y36" s="72"/>
      <c r="Z36" s="72"/>
      <c r="AA36" s="72"/>
      <c r="AB36" s="72"/>
      <c r="AC36" s="72"/>
      <c r="AD36" s="72">
        <f>SUM(AD3:AD34)</f>
        <v>0</v>
      </c>
      <c r="AE36" s="72">
        <f>SUM(AE3:AE34)</f>
        <v>0</v>
      </c>
      <c r="AF36" s="72">
        <f t="shared" ref="AF36:AF37" si="1">SUM(B36:AE36)</f>
        <v>0</v>
      </c>
    </row>
    <row r="37" spans="1:32" ht="15.75" customHeight="1" x14ac:dyDescent="0.25">
      <c r="A37" s="73" t="s">
        <v>56</v>
      </c>
      <c r="B37" s="74"/>
      <c r="C37" s="74"/>
      <c r="D37" s="74">
        <f>SUM(D3:D34)</f>
        <v>0</v>
      </c>
      <c r="E37" s="74">
        <f>SUM(E3:E34)</f>
        <v>0</v>
      </c>
      <c r="F37" s="74">
        <f>SUM(F3:F34)</f>
        <v>0</v>
      </c>
      <c r="G37" s="74">
        <f>SUM(G3:G34)</f>
        <v>0</v>
      </c>
      <c r="H37" s="74">
        <f>SUM(H3:H34)</f>
        <v>0</v>
      </c>
      <c r="I37" s="74"/>
      <c r="J37" s="74"/>
      <c r="K37" s="74">
        <f>SUM(K3:K34)</f>
        <v>0</v>
      </c>
      <c r="L37" s="74">
        <f>SUM(L3:L34)</f>
        <v>0</v>
      </c>
      <c r="M37" s="74">
        <f>SUM(M3:M34)</f>
        <v>0</v>
      </c>
      <c r="N37" s="74">
        <f>SUM(N3:N34)</f>
        <v>0</v>
      </c>
      <c r="O37" s="74">
        <f>SUM(O3:O34)</f>
        <v>0</v>
      </c>
      <c r="P37" s="74"/>
      <c r="Q37" s="74"/>
      <c r="R37" s="74">
        <f>SUM(R3:R34)</f>
        <v>0</v>
      </c>
      <c r="S37" s="74">
        <f>SUM(S3:S34)</f>
        <v>0</v>
      </c>
      <c r="T37" s="74">
        <f>SUM(T3:T34)</f>
        <v>0</v>
      </c>
      <c r="U37" s="74">
        <f>SUM(U3:U34)</f>
        <v>0</v>
      </c>
      <c r="V37" s="74">
        <f>SUM(V3:V34)</f>
        <v>0</v>
      </c>
      <c r="W37" s="74"/>
      <c r="X37" s="74"/>
      <c r="Y37" s="74">
        <f>SUM(Y3:Y34)</f>
        <v>0</v>
      </c>
      <c r="Z37" s="74">
        <f>SUM(Z3:Z34)</f>
        <v>0</v>
      </c>
      <c r="AA37" s="74">
        <f>SUM(AA3:AA34)</f>
        <v>0</v>
      </c>
      <c r="AB37" s="74">
        <f>SUM(AB3:AB34)</f>
        <v>0</v>
      </c>
      <c r="AC37" s="74">
        <f>SUM(AC3:AC34)</f>
        <v>0</v>
      </c>
      <c r="AD37" s="74"/>
      <c r="AE37" s="74"/>
      <c r="AF37" s="74">
        <f t="shared" si="1"/>
        <v>0</v>
      </c>
    </row>
    <row r="38" spans="1:32" ht="15.75" customHeigh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1:32" ht="15.75" customHeight="1" x14ac:dyDescent="0.25">
      <c r="A39" s="10"/>
      <c r="B39" s="10"/>
      <c r="C39" s="75" t="s">
        <v>0</v>
      </c>
      <c r="D39" s="10"/>
      <c r="E39" s="10"/>
      <c r="F39" s="10"/>
      <c r="G39" s="76" t="s">
        <v>57</v>
      </c>
      <c r="H39" s="77"/>
      <c r="I39" s="10"/>
      <c r="J39" s="10"/>
      <c r="K39" s="10"/>
      <c r="L39" s="76" t="s">
        <v>58</v>
      </c>
      <c r="M39" s="77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</row>
    <row r="40" spans="1:32" ht="15.75" customHeight="1" x14ac:dyDescent="0.25">
      <c r="A40" s="10"/>
      <c r="B40" s="10"/>
      <c r="C40" s="78" t="s">
        <v>59</v>
      </c>
      <c r="D40" s="79"/>
      <c r="E40" s="80"/>
      <c r="F40" s="10"/>
      <c r="G40" s="81" t="s">
        <v>60</v>
      </c>
      <c r="H40" s="10"/>
      <c r="I40" s="79"/>
      <c r="J40" s="82">
        <f>AF78</f>
        <v>0</v>
      </c>
      <c r="K40" s="10"/>
      <c r="L40" s="81" t="s">
        <v>61</v>
      </c>
      <c r="M40" s="79"/>
      <c r="N40" s="83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</row>
    <row r="41" spans="1:32" ht="15.75" customHeight="1" x14ac:dyDescent="0.25">
      <c r="A41" s="10"/>
      <c r="B41" s="10"/>
      <c r="C41" s="81" t="s">
        <v>62</v>
      </c>
      <c r="D41" s="84"/>
      <c r="E41" s="85">
        <f>AF37</f>
        <v>0</v>
      </c>
      <c r="F41" s="10"/>
      <c r="G41" s="81" t="s">
        <v>63</v>
      </c>
      <c r="H41" s="10"/>
      <c r="I41" s="84"/>
      <c r="J41" s="86">
        <f>AF92</f>
        <v>0</v>
      </c>
      <c r="K41" s="10"/>
      <c r="L41" s="81" t="s">
        <v>64</v>
      </c>
      <c r="M41" s="84"/>
      <c r="N41" s="89"/>
      <c r="O41" s="10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2" ht="15.75" customHeight="1" x14ac:dyDescent="0.25">
      <c r="A42" s="10"/>
      <c r="B42" s="10"/>
      <c r="C42" s="81" t="s">
        <v>65</v>
      </c>
      <c r="D42" s="84"/>
      <c r="E42" s="85">
        <f>AF36</f>
        <v>0</v>
      </c>
      <c r="F42" s="10"/>
      <c r="G42" s="81"/>
      <c r="H42" s="10"/>
      <c r="I42" s="84"/>
      <c r="J42" s="86"/>
      <c r="K42" s="10"/>
      <c r="L42" s="88"/>
      <c r="M42" s="84"/>
      <c r="N42" s="89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</row>
    <row r="43" spans="1:32" ht="15.75" customHeight="1" x14ac:dyDescent="0.25">
      <c r="A43" s="10"/>
      <c r="B43" s="10"/>
      <c r="C43" s="81" t="s">
        <v>66</v>
      </c>
      <c r="D43" s="84"/>
      <c r="E43" s="85">
        <f>SUM(E41:E42)</f>
        <v>0</v>
      </c>
      <c r="F43" s="10"/>
      <c r="G43" s="81"/>
      <c r="H43" s="10"/>
      <c r="I43" s="84"/>
      <c r="J43" s="86"/>
      <c r="K43" s="10"/>
      <c r="L43" s="88"/>
      <c r="M43" s="84"/>
      <c r="N43" s="89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</row>
    <row r="44" spans="1:32" ht="15.75" customHeight="1" x14ac:dyDescent="0.25">
      <c r="A44" s="10"/>
      <c r="B44" s="10"/>
      <c r="C44" s="81" t="s">
        <v>67</v>
      </c>
      <c r="D44" s="84"/>
      <c r="E44" s="86">
        <f>N49</f>
        <v>0</v>
      </c>
      <c r="F44" s="10"/>
      <c r="G44" s="81" t="s">
        <v>68</v>
      </c>
      <c r="H44" s="10"/>
      <c r="I44" s="84"/>
      <c r="J44" s="90" t="e">
        <f>E45/E40</f>
        <v>#DIV/0!</v>
      </c>
      <c r="K44" s="10"/>
      <c r="L44" s="81"/>
      <c r="M44" s="84"/>
      <c r="N44" s="91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2" ht="15.75" customHeight="1" x14ac:dyDescent="0.25">
      <c r="A45" s="10"/>
      <c r="B45" s="10"/>
      <c r="C45" s="92" t="s">
        <v>69</v>
      </c>
      <c r="D45" s="93"/>
      <c r="E45" s="94">
        <f>E40-E43+E44</f>
        <v>0</v>
      </c>
      <c r="F45" s="10"/>
      <c r="G45" s="92" t="s">
        <v>70</v>
      </c>
      <c r="H45" s="95"/>
      <c r="I45" s="93"/>
      <c r="J45" s="94">
        <f>E45+March!J45</f>
        <v>0</v>
      </c>
      <c r="K45" s="10"/>
      <c r="L45" s="81"/>
      <c r="M45" s="84"/>
      <c r="N45" s="87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2" ht="15.75" customHeight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81"/>
      <c r="M46" s="84"/>
      <c r="N46" s="87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 ht="15.75" customHeigh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81"/>
      <c r="M47" s="84"/>
      <c r="N47" s="91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1:32" ht="15.75" customHeight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81"/>
      <c r="M48" s="84"/>
      <c r="N48" s="91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2" ht="15.75" customHeight="1" x14ac:dyDescent="0.25">
      <c r="A49" s="10"/>
      <c r="B49" s="10"/>
      <c r="C49" s="10"/>
      <c r="D49" s="10"/>
      <c r="E49" s="32"/>
      <c r="F49" s="10"/>
      <c r="G49" s="10"/>
      <c r="H49" s="10"/>
      <c r="I49" s="10"/>
      <c r="J49" s="10"/>
      <c r="K49" s="10"/>
      <c r="L49" s="92" t="s">
        <v>13</v>
      </c>
      <c r="M49" s="93"/>
      <c r="N49" s="94">
        <f>SUM(N40:N48)</f>
        <v>0</v>
      </c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 ht="15.75" customHeight="1" x14ac:dyDescent="0.25">
      <c r="A50" s="24" t="s">
        <v>21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28" t="s">
        <v>13</v>
      </c>
    </row>
    <row r="51" spans="1:32" ht="15.75" customHeight="1" x14ac:dyDescent="0.25">
      <c r="A51" s="96" t="str">
        <f>January!A51</f>
        <v>CC: Card 1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8"/>
    </row>
    <row r="52" spans="1:32" ht="15.75" customHeight="1" x14ac:dyDescent="0.25">
      <c r="A52" s="15" t="str">
        <f>January!A52</f>
        <v>F&amp;B</v>
      </c>
      <c r="B52" s="10"/>
      <c r="C52" s="10"/>
      <c r="D52" s="100"/>
      <c r="E52" s="10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35">
        <f t="shared" ref="AF52:AF58" si="2">SUM(B52:AE52)</f>
        <v>0</v>
      </c>
    </row>
    <row r="53" spans="1:32" ht="15.75" customHeight="1" x14ac:dyDescent="0.25">
      <c r="A53" s="15" t="str">
        <f>January!A53</f>
        <v>Petrol</v>
      </c>
      <c r="B53" s="10"/>
      <c r="C53" s="10"/>
      <c r="D53" s="10"/>
      <c r="E53" s="10"/>
      <c r="F53" s="100"/>
      <c r="G53" s="10"/>
      <c r="H53" s="10"/>
      <c r="I53" s="10"/>
      <c r="J53" s="10"/>
      <c r="K53" s="10"/>
      <c r="L53" s="10"/>
      <c r="M53" s="10"/>
      <c r="N53" s="10"/>
      <c r="O53" s="10"/>
      <c r="P53" s="100"/>
      <c r="Q53" s="10"/>
      <c r="R53" s="10"/>
      <c r="S53" s="10"/>
      <c r="T53" s="10"/>
      <c r="U53" s="100"/>
      <c r="V53" s="10"/>
      <c r="W53" s="10"/>
      <c r="X53" s="10"/>
      <c r="Y53" s="10"/>
      <c r="Z53" s="10"/>
      <c r="AA53" s="100"/>
      <c r="AB53" s="10"/>
      <c r="AC53" s="10"/>
      <c r="AD53" s="10"/>
      <c r="AE53" s="10"/>
      <c r="AF53" s="35">
        <f t="shared" si="2"/>
        <v>0</v>
      </c>
    </row>
    <row r="54" spans="1:32" ht="15.75" customHeight="1" x14ac:dyDescent="0.25">
      <c r="A54" s="15" t="str">
        <f>January!A54</f>
        <v>Grab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0"/>
      <c r="M54" s="10"/>
      <c r="N54" s="10"/>
      <c r="O54" s="10"/>
      <c r="P54" s="10"/>
      <c r="Q54" s="10"/>
      <c r="R54" s="10"/>
      <c r="S54" s="10"/>
      <c r="T54" s="10"/>
      <c r="U54" s="10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35">
        <f t="shared" si="2"/>
        <v>0</v>
      </c>
    </row>
    <row r="55" spans="1:32" ht="15.75" customHeight="1" x14ac:dyDescent="0.25">
      <c r="A55" s="15" t="str">
        <f>January!A55</f>
        <v>Groceries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35">
        <f t="shared" si="2"/>
        <v>0</v>
      </c>
    </row>
    <row r="56" spans="1:32" ht="15.75" customHeight="1" x14ac:dyDescent="0.25">
      <c r="A56" s="15" t="str">
        <f>January!A56</f>
        <v>Shopping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35">
        <f t="shared" si="2"/>
        <v>0</v>
      </c>
    </row>
    <row r="57" spans="1:32" ht="15.75" customHeight="1" x14ac:dyDescent="0.25">
      <c r="A57" s="15" t="str">
        <f>January!A57</f>
        <v>E-wallet top up</v>
      </c>
      <c r="B57" s="10"/>
      <c r="C57" s="10"/>
      <c r="D57" s="10"/>
      <c r="E57" s="10"/>
      <c r="F57" s="10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0"/>
      <c r="W57" s="10"/>
      <c r="X57" s="10"/>
      <c r="Y57" s="10"/>
      <c r="Z57" s="10"/>
      <c r="AA57" s="10"/>
      <c r="AB57" s="10"/>
      <c r="AC57" s="10"/>
      <c r="AD57" s="10"/>
      <c r="AE57" s="10"/>
      <c r="AF57" s="35">
        <f t="shared" si="2"/>
        <v>0</v>
      </c>
    </row>
    <row r="58" spans="1:32" ht="15.75" customHeight="1" x14ac:dyDescent="0.25">
      <c r="A58" s="15" t="str">
        <f>January!A58</f>
        <v>Misc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35">
        <f t="shared" si="2"/>
        <v>0</v>
      </c>
    </row>
    <row r="59" spans="1:32" ht="15.75" customHeight="1" x14ac:dyDescent="0.25">
      <c r="A59" s="102"/>
      <c r="B59" s="103">
        <f t="shared" ref="B59:AF59" si="3">SUM(B52:B58)</f>
        <v>0</v>
      </c>
      <c r="C59" s="103">
        <f t="shared" si="3"/>
        <v>0</v>
      </c>
      <c r="D59" s="103">
        <f t="shared" si="3"/>
        <v>0</v>
      </c>
      <c r="E59" s="103">
        <f t="shared" si="3"/>
        <v>0</v>
      </c>
      <c r="F59" s="103">
        <f t="shared" si="3"/>
        <v>0</v>
      </c>
      <c r="G59" s="103">
        <f t="shared" si="3"/>
        <v>0</v>
      </c>
      <c r="H59" s="103">
        <f t="shared" si="3"/>
        <v>0</v>
      </c>
      <c r="I59" s="103">
        <f t="shared" si="3"/>
        <v>0</v>
      </c>
      <c r="J59" s="103">
        <f t="shared" si="3"/>
        <v>0</v>
      </c>
      <c r="K59" s="103">
        <f t="shared" si="3"/>
        <v>0</v>
      </c>
      <c r="L59" s="103">
        <f t="shared" si="3"/>
        <v>0</v>
      </c>
      <c r="M59" s="103">
        <f t="shared" si="3"/>
        <v>0</v>
      </c>
      <c r="N59" s="103">
        <f t="shared" si="3"/>
        <v>0</v>
      </c>
      <c r="O59" s="103">
        <f t="shared" si="3"/>
        <v>0</v>
      </c>
      <c r="P59" s="103">
        <f t="shared" si="3"/>
        <v>0</v>
      </c>
      <c r="Q59" s="103">
        <f t="shared" si="3"/>
        <v>0</v>
      </c>
      <c r="R59" s="103">
        <f t="shared" si="3"/>
        <v>0</v>
      </c>
      <c r="S59" s="103">
        <f t="shared" si="3"/>
        <v>0</v>
      </c>
      <c r="T59" s="103">
        <f t="shared" si="3"/>
        <v>0</v>
      </c>
      <c r="U59" s="103">
        <f t="shared" si="3"/>
        <v>0</v>
      </c>
      <c r="V59" s="103">
        <f t="shared" si="3"/>
        <v>0</v>
      </c>
      <c r="W59" s="103">
        <f t="shared" si="3"/>
        <v>0</v>
      </c>
      <c r="X59" s="103">
        <f t="shared" si="3"/>
        <v>0</v>
      </c>
      <c r="Y59" s="103">
        <f t="shared" si="3"/>
        <v>0</v>
      </c>
      <c r="Z59" s="103">
        <f t="shared" si="3"/>
        <v>0</v>
      </c>
      <c r="AA59" s="103">
        <f t="shared" si="3"/>
        <v>0</v>
      </c>
      <c r="AB59" s="103">
        <f t="shared" si="3"/>
        <v>0</v>
      </c>
      <c r="AC59" s="103">
        <f t="shared" si="3"/>
        <v>0</v>
      </c>
      <c r="AD59" s="103">
        <f t="shared" si="3"/>
        <v>0</v>
      </c>
      <c r="AE59" s="103">
        <f t="shared" si="3"/>
        <v>0</v>
      </c>
      <c r="AF59" s="104">
        <f t="shared" si="3"/>
        <v>0</v>
      </c>
    </row>
    <row r="60" spans="1:32" ht="15.75" customHeight="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35"/>
    </row>
    <row r="61" spans="1:32" ht="15.75" customHeight="1" x14ac:dyDescent="0.25">
      <c r="A61" s="96" t="str">
        <f>January!A61</f>
        <v>CC: Card 2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8"/>
    </row>
    <row r="62" spans="1:32" ht="15.75" customHeight="1" x14ac:dyDescent="0.25">
      <c r="A62" s="15" t="str">
        <f>January!A62</f>
        <v>F&amp;B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35">
        <f t="shared" ref="AF62:AF75" si="4">SUM(B62:AE62)</f>
        <v>0</v>
      </c>
    </row>
    <row r="63" spans="1:32" ht="15.75" customHeight="1" x14ac:dyDescent="0.25">
      <c r="A63" s="15" t="str">
        <f>January!A63</f>
        <v>Petrol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35">
        <f t="shared" si="4"/>
        <v>0</v>
      </c>
    </row>
    <row r="64" spans="1:32" ht="15.75" customHeight="1" x14ac:dyDescent="0.25">
      <c r="A64" s="15" t="str">
        <f>January!A64</f>
        <v>Groceries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35">
        <f t="shared" si="4"/>
        <v>0</v>
      </c>
    </row>
    <row r="65" spans="1:32" ht="15.75" customHeight="1" x14ac:dyDescent="0.25">
      <c r="A65" s="15" t="str">
        <f>January!A65</f>
        <v>Shopping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35">
        <f t="shared" si="4"/>
        <v>0</v>
      </c>
    </row>
    <row r="66" spans="1:32" ht="15.75" customHeight="1" x14ac:dyDescent="0.25">
      <c r="A66" s="15" t="str">
        <f>January!A66</f>
        <v>Movie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35">
        <f t="shared" si="4"/>
        <v>0</v>
      </c>
    </row>
    <row r="67" spans="1:32" ht="15.75" customHeight="1" x14ac:dyDescent="0.25">
      <c r="A67" s="15" t="str">
        <f>January!A67</f>
        <v>Books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35">
        <f t="shared" si="4"/>
        <v>0</v>
      </c>
    </row>
    <row r="68" spans="1:32" ht="15.75" customHeight="1" x14ac:dyDescent="0.25">
      <c r="A68" s="15" t="str">
        <f>January!A68</f>
        <v>Game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35">
        <f t="shared" si="4"/>
        <v>0</v>
      </c>
    </row>
    <row r="69" spans="1:32" ht="15.75" customHeight="1" x14ac:dyDescent="0.25">
      <c r="A69" s="15" t="str">
        <f>January!A69</f>
        <v>Travel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35">
        <f t="shared" si="4"/>
        <v>0</v>
      </c>
    </row>
    <row r="70" spans="1:32" ht="15.75" customHeight="1" x14ac:dyDescent="0.25">
      <c r="A70" s="15" t="str">
        <f>January!A70</f>
        <v>House-related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35">
        <f t="shared" si="4"/>
        <v>0</v>
      </c>
    </row>
    <row r="71" spans="1:32" ht="15.75" customHeight="1" x14ac:dyDescent="0.25">
      <c r="A71" s="15" t="str">
        <f>January!A71</f>
        <v>Car-related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35">
        <f t="shared" si="4"/>
        <v>0</v>
      </c>
    </row>
    <row r="72" spans="1:32" ht="15.75" customHeight="1" x14ac:dyDescent="0.25">
      <c r="A72" s="15" t="str">
        <f>January!A72</f>
        <v>Utilities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35">
        <f t="shared" si="4"/>
        <v>0</v>
      </c>
    </row>
    <row r="73" spans="1:32" ht="15.75" customHeight="1" x14ac:dyDescent="0.25">
      <c r="A73" s="15" t="str">
        <f>January!A73</f>
        <v>Medical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35">
        <f t="shared" si="4"/>
        <v>0</v>
      </c>
    </row>
    <row r="74" spans="1:32" ht="15.75" customHeight="1" x14ac:dyDescent="0.25">
      <c r="A74" s="15" t="str">
        <f>January!A74</f>
        <v>Insurance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35">
        <f t="shared" si="4"/>
        <v>0</v>
      </c>
    </row>
    <row r="75" spans="1:32" ht="15.75" customHeight="1" x14ac:dyDescent="0.25">
      <c r="A75" s="15" t="str">
        <f>January!A75</f>
        <v>Misc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35">
        <f t="shared" si="4"/>
        <v>0</v>
      </c>
    </row>
    <row r="76" spans="1:32" ht="15.75" customHeight="1" x14ac:dyDescent="0.25">
      <c r="A76" s="107"/>
      <c r="B76" s="103">
        <f t="shared" ref="B76:AD76" si="5">SUM(B62:B75)</f>
        <v>0</v>
      </c>
      <c r="C76" s="103">
        <f t="shared" si="5"/>
        <v>0</v>
      </c>
      <c r="D76" s="103">
        <f t="shared" si="5"/>
        <v>0</v>
      </c>
      <c r="E76" s="103">
        <f t="shared" si="5"/>
        <v>0</v>
      </c>
      <c r="F76" s="103">
        <f t="shared" si="5"/>
        <v>0</v>
      </c>
      <c r="G76" s="103">
        <f t="shared" si="5"/>
        <v>0</v>
      </c>
      <c r="H76" s="103">
        <f t="shared" si="5"/>
        <v>0</v>
      </c>
      <c r="I76" s="103">
        <f t="shared" si="5"/>
        <v>0</v>
      </c>
      <c r="J76" s="103">
        <f t="shared" si="5"/>
        <v>0</v>
      </c>
      <c r="K76" s="103">
        <f t="shared" si="5"/>
        <v>0</v>
      </c>
      <c r="L76" s="103">
        <f t="shared" si="5"/>
        <v>0</v>
      </c>
      <c r="M76" s="103">
        <f t="shared" si="5"/>
        <v>0</v>
      </c>
      <c r="N76" s="103">
        <f t="shared" si="5"/>
        <v>0</v>
      </c>
      <c r="O76" s="103">
        <f t="shared" si="5"/>
        <v>0</v>
      </c>
      <c r="P76" s="103">
        <f t="shared" si="5"/>
        <v>0</v>
      </c>
      <c r="Q76" s="103">
        <f t="shared" si="5"/>
        <v>0</v>
      </c>
      <c r="R76" s="103">
        <f t="shared" si="5"/>
        <v>0</v>
      </c>
      <c r="S76" s="103">
        <f t="shared" si="5"/>
        <v>0</v>
      </c>
      <c r="T76" s="103">
        <f t="shared" si="5"/>
        <v>0</v>
      </c>
      <c r="U76" s="103">
        <f t="shared" si="5"/>
        <v>0</v>
      </c>
      <c r="V76" s="103">
        <f t="shared" si="5"/>
        <v>0</v>
      </c>
      <c r="W76" s="103">
        <f t="shared" si="5"/>
        <v>0</v>
      </c>
      <c r="X76" s="103">
        <f t="shared" si="5"/>
        <v>0</v>
      </c>
      <c r="Y76" s="103">
        <f t="shared" si="5"/>
        <v>0</v>
      </c>
      <c r="Z76" s="103">
        <f t="shared" si="5"/>
        <v>0</v>
      </c>
      <c r="AA76" s="103">
        <f t="shared" si="5"/>
        <v>0</v>
      </c>
      <c r="AB76" s="103">
        <f t="shared" si="5"/>
        <v>0</v>
      </c>
      <c r="AC76" s="103">
        <f t="shared" si="5"/>
        <v>0</v>
      </c>
      <c r="AD76" s="103">
        <f t="shared" si="5"/>
        <v>0</v>
      </c>
      <c r="AE76" s="103">
        <f t="shared" ref="AD76:AF76" si="6">SUM(AE62:AE75)</f>
        <v>0</v>
      </c>
      <c r="AF76" s="104">
        <f t="shared" si="6"/>
        <v>0</v>
      </c>
    </row>
    <row r="77" spans="1:32" ht="15.75" customHeight="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35"/>
    </row>
    <row r="78" spans="1:32" ht="15.75" customHeight="1" x14ac:dyDescent="0.25">
      <c r="A78" s="45" t="s">
        <v>26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6">
        <f>SUM(AF59,AF76)</f>
        <v>0</v>
      </c>
    </row>
    <row r="79" spans="1:32" ht="15.75" customHeight="1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</row>
    <row r="80" spans="1:32" ht="15.75" customHeight="1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</row>
    <row r="81" spans="1:32" ht="15.75" customHeight="1" x14ac:dyDescent="0.25">
      <c r="A81" s="109" t="s">
        <v>27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1"/>
      <c r="AD81" s="110"/>
      <c r="AE81" s="110"/>
      <c r="AF81" s="110"/>
    </row>
    <row r="82" spans="1:32" ht="15.75" customHeight="1" x14ac:dyDescent="0.25">
      <c r="A82" s="15" t="str">
        <f>January!A82</f>
        <v>F&amp;B</v>
      </c>
      <c r="B82" s="15"/>
      <c r="C82" s="10"/>
      <c r="D82" s="10"/>
      <c r="E82" s="10"/>
      <c r="F82" s="100"/>
      <c r="G82" s="100"/>
      <c r="H82" s="10"/>
      <c r="I82" s="10"/>
      <c r="J82" s="10"/>
      <c r="K82" s="100"/>
      <c r="L82" s="10"/>
      <c r="M82" s="15"/>
      <c r="N82" s="100"/>
      <c r="O82" s="100"/>
      <c r="P82" s="100"/>
      <c r="Q82" s="10"/>
      <c r="R82" s="15"/>
      <c r="S82" s="10"/>
      <c r="T82" s="10"/>
      <c r="U82" s="10"/>
      <c r="V82" s="10"/>
      <c r="W82" s="100"/>
      <c r="X82" s="100"/>
      <c r="Y82" s="15"/>
      <c r="Z82" s="10"/>
      <c r="AA82" s="100"/>
      <c r="AB82" s="100"/>
      <c r="AC82" s="100"/>
      <c r="AD82" s="100"/>
      <c r="AE82" s="10"/>
      <c r="AF82" s="112">
        <f t="shared" ref="AF82:AF90" si="7">SUM(B82:AE82)</f>
        <v>0</v>
      </c>
    </row>
    <row r="83" spans="1:32" ht="15.75" customHeight="1" x14ac:dyDescent="0.25">
      <c r="A83" s="15" t="str">
        <f>January!A83</f>
        <v>Groceries</v>
      </c>
      <c r="B83" s="15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5"/>
      <c r="N83" s="10"/>
      <c r="O83" s="10"/>
      <c r="P83" s="10"/>
      <c r="Q83" s="10"/>
      <c r="R83" s="15"/>
      <c r="S83" s="10"/>
      <c r="T83" s="10"/>
      <c r="U83" s="10"/>
      <c r="V83" s="10"/>
      <c r="W83" s="10"/>
      <c r="X83" s="10"/>
      <c r="Y83" s="15"/>
      <c r="Z83" s="10"/>
      <c r="AA83" s="10"/>
      <c r="AB83" s="10"/>
      <c r="AC83" s="10"/>
      <c r="AD83" s="10"/>
      <c r="AE83" s="10"/>
      <c r="AF83" s="35">
        <f t="shared" si="7"/>
        <v>0</v>
      </c>
    </row>
    <row r="84" spans="1:32" ht="15.75" customHeight="1" x14ac:dyDescent="0.25">
      <c r="A84" s="15" t="str">
        <f>January!A84</f>
        <v>Parking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35">
        <f t="shared" si="7"/>
        <v>0</v>
      </c>
    </row>
    <row r="85" spans="1:32" ht="15.75" customHeight="1" x14ac:dyDescent="0.25">
      <c r="A85" s="15" t="str">
        <f>January!A85</f>
        <v>Haircut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0"/>
      <c r="W85" s="10"/>
      <c r="X85" s="10"/>
      <c r="Y85" s="10"/>
      <c r="Z85" s="10"/>
      <c r="AA85" s="10"/>
      <c r="AB85" s="100"/>
      <c r="AC85" s="10"/>
      <c r="AD85" s="10"/>
      <c r="AE85" s="10"/>
      <c r="AF85" s="35">
        <f t="shared" si="7"/>
        <v>0</v>
      </c>
    </row>
    <row r="86" spans="1:32" ht="15.75" customHeight="1" x14ac:dyDescent="0.25">
      <c r="A86" s="15" t="str">
        <f>January!A86</f>
        <v>Shopping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35">
        <f t="shared" si="7"/>
        <v>0</v>
      </c>
    </row>
    <row r="87" spans="1:32" ht="15.75" customHeight="1" x14ac:dyDescent="0.25">
      <c r="A87" s="15" t="str">
        <f>January!A87</f>
        <v>Movie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35">
        <f t="shared" si="7"/>
        <v>0</v>
      </c>
    </row>
    <row r="88" spans="1:32" ht="15.75" customHeight="1" x14ac:dyDescent="0.25">
      <c r="A88" s="15" t="str">
        <f>January!A88</f>
        <v>Investment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35">
        <f t="shared" si="7"/>
        <v>0</v>
      </c>
    </row>
    <row r="89" spans="1:32" ht="15.75" customHeight="1" x14ac:dyDescent="0.25">
      <c r="A89" s="15" t="str">
        <f>January!A89</f>
        <v>Ride-hailing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35">
        <f t="shared" si="7"/>
        <v>0</v>
      </c>
    </row>
    <row r="90" spans="1:32" ht="15.75" customHeight="1" x14ac:dyDescent="0.25">
      <c r="A90" s="15" t="str">
        <f>January!A90</f>
        <v>Misc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35">
        <f t="shared" si="7"/>
        <v>0</v>
      </c>
    </row>
    <row r="91" spans="1:32" ht="15.75" customHeight="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13"/>
    </row>
    <row r="92" spans="1:32" ht="15.75" customHeight="1" x14ac:dyDescent="0.25">
      <c r="A92" s="52" t="s">
        <v>28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3">
        <f>SUM(AF82:AF91)</f>
        <v>0</v>
      </c>
    </row>
    <row r="93" spans="1:32" ht="15.75" customHeight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</row>
    <row r="94" spans="1:32" ht="15.75" customHeight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</row>
    <row r="95" spans="1:32" ht="15.75" customHeight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</row>
    <row r="96" spans="1:32" ht="15.75" customHeight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</row>
    <row r="97" spans="1:32" ht="15.75" customHeight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</row>
    <row r="98" spans="1:32" ht="15.75" customHeight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</row>
    <row r="99" spans="1:32" ht="15.75" customHeight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</row>
    <row r="100" spans="1:32" ht="15.75" customHeight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</row>
    <row r="101" spans="1:32" ht="15.75" customHeight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</row>
    <row r="102" spans="1:32" ht="15.75" customHeight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</row>
    <row r="103" spans="1:32" ht="15.75" customHeight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</row>
    <row r="104" spans="1:32" ht="15.75" customHeight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</row>
    <row r="105" spans="1:32" ht="15.75" customHeight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</row>
    <row r="106" spans="1:32" ht="15.75" customHeight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</row>
    <row r="107" spans="1:32" ht="15.75" customHeight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</row>
    <row r="108" spans="1:32" ht="15.75" customHeight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</row>
    <row r="109" spans="1:32" ht="15.75" customHeight="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</row>
    <row r="110" spans="1:32" ht="15.75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</row>
    <row r="111" spans="1:32" ht="15.75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</row>
    <row r="112" spans="1:32" ht="15.75" customHeight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</row>
    <row r="113" spans="1:32" ht="15.75" customHeight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</row>
    <row r="114" spans="1:32" ht="15.75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</row>
    <row r="115" spans="1:32" ht="15.75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</row>
    <row r="116" spans="1:32" ht="15.75" customHeight="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</row>
    <row r="117" spans="1:32" ht="15.75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</row>
    <row r="118" spans="1:32" ht="15.75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</row>
    <row r="119" spans="1:32" ht="15.75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</row>
    <row r="120" spans="1:32" ht="15.75" customHeight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</row>
    <row r="121" spans="1:32" ht="15.75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</row>
    <row r="122" spans="1:32" ht="15.75" customHeight="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</row>
    <row r="123" spans="1:32" ht="15.75" customHeight="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</row>
    <row r="124" spans="1:32" ht="15.75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</row>
    <row r="125" spans="1:32" ht="15.75" customHeight="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</row>
    <row r="126" spans="1:32" ht="15.75" customHeight="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</row>
    <row r="127" spans="1:32" ht="15.75" customHeight="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</row>
    <row r="128" spans="1:32" ht="15.75" customHeight="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</row>
    <row r="129" spans="1:32" ht="15.75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</row>
    <row r="130" spans="1:32" ht="15.75" customHeight="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</row>
    <row r="131" spans="1:32" ht="15.75" customHeight="1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</row>
    <row r="132" spans="1:32" ht="15.75" customHeight="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</row>
    <row r="133" spans="1:32" ht="15.75" customHeight="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</row>
    <row r="134" spans="1:32" ht="15.75" customHeight="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</row>
    <row r="135" spans="1:32" ht="15.75" customHeight="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</row>
    <row r="136" spans="1:32" ht="15.75" customHeight="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</row>
    <row r="137" spans="1:32" ht="15.75" customHeight="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</row>
    <row r="138" spans="1:32" ht="15.75" customHeight="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</row>
    <row r="139" spans="1:32" ht="15.75" customHeight="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</row>
    <row r="140" spans="1:32" ht="15.75" customHeight="1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</row>
    <row r="141" spans="1:32" ht="15.75" customHeight="1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</row>
    <row r="142" spans="1:32" ht="15.75" customHeight="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</row>
    <row r="143" spans="1:32" ht="15.7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</row>
    <row r="144" spans="1:32" ht="15.75" customHeight="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</row>
    <row r="145" spans="1:32" ht="15.75" customHeight="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</row>
    <row r="146" spans="1:32" ht="15.75" customHeight="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</row>
    <row r="147" spans="1:32" ht="15.75" customHeight="1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</row>
    <row r="148" spans="1:32" ht="15.75" customHeight="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</row>
    <row r="149" spans="1:32" ht="15.75" customHeight="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</row>
    <row r="150" spans="1:32" ht="15.75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</row>
    <row r="151" spans="1:32" ht="15.75" customHeight="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</row>
    <row r="152" spans="1:32" ht="15.75" customHeight="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</row>
    <row r="153" spans="1:32" ht="15.75" customHeight="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</row>
    <row r="154" spans="1:32" ht="15.75" customHeight="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</row>
    <row r="155" spans="1:32" ht="15.75" customHeight="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</row>
    <row r="156" spans="1:32" ht="15.75" customHeight="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</row>
    <row r="157" spans="1:32" ht="15.75" customHeight="1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</row>
    <row r="158" spans="1:32" ht="15.75" customHeight="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</row>
    <row r="159" spans="1:32" ht="15.75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</row>
    <row r="160" spans="1:32" ht="15.75" customHeight="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</row>
    <row r="161" spans="1:32" ht="15.75" customHeight="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</row>
    <row r="162" spans="1:32" ht="15.75" customHeight="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</row>
    <row r="163" spans="1:32" ht="15.75" customHeight="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</row>
    <row r="164" spans="1:32" ht="15.75" customHeight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</row>
    <row r="165" spans="1:32" ht="15.75" customHeight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</row>
    <row r="166" spans="1:32" ht="15.75" customHeight="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</row>
    <row r="167" spans="1:32" ht="15.75" customHeight="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</row>
    <row r="168" spans="1:32" ht="15.75" customHeight="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</row>
    <row r="169" spans="1:32" ht="15.75" customHeight="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</row>
    <row r="170" spans="1:32" ht="15.75" customHeight="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</row>
    <row r="171" spans="1:32" ht="15.75" customHeight="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</row>
    <row r="172" spans="1:32" ht="15.75" customHeight="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</row>
    <row r="173" spans="1:32" ht="15.75" customHeight="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</row>
    <row r="174" spans="1:32" ht="15.75" customHeight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</row>
    <row r="175" spans="1:32" ht="15.75" customHeight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</row>
    <row r="176" spans="1:32" ht="15.75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</row>
    <row r="177" spans="1:32" ht="15.75" customHeight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</row>
    <row r="178" spans="1:32" ht="15.75" customHeight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</row>
    <row r="179" spans="1:32" ht="15.75" customHeight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</row>
    <row r="180" spans="1:32" ht="15.75" customHeight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</row>
    <row r="181" spans="1:32" ht="15.75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</row>
    <row r="182" spans="1:32" ht="15.75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</row>
    <row r="183" spans="1:32" ht="15.75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</row>
    <row r="184" spans="1:32" ht="15.75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</row>
    <row r="185" spans="1:32" ht="15.75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</row>
    <row r="186" spans="1:32" ht="15.75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</row>
    <row r="187" spans="1:32" ht="15.75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</row>
    <row r="188" spans="1:32" ht="15.75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</row>
    <row r="189" spans="1:32" ht="15.75" customHeight="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</row>
    <row r="190" spans="1:32" ht="15.75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</row>
    <row r="191" spans="1:32" ht="15.75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</row>
    <row r="192" spans="1:32" ht="15.75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</row>
    <row r="193" spans="1:32" ht="15.75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</row>
    <row r="194" spans="1:32" ht="15.75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</row>
    <row r="195" spans="1:32" ht="15.75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</row>
    <row r="196" spans="1:32" ht="15.75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</row>
    <row r="197" spans="1:32" ht="15.75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</row>
    <row r="198" spans="1:32" ht="15.75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</row>
    <row r="199" spans="1:32" ht="15.75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</row>
    <row r="200" spans="1:32" ht="15.75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</row>
    <row r="201" spans="1:32" ht="15.75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</row>
    <row r="202" spans="1:32" ht="15.75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</row>
    <row r="203" spans="1:32" ht="15.75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</row>
    <row r="204" spans="1:32" ht="15.75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</row>
    <row r="205" spans="1:32" ht="15.75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</row>
    <row r="206" spans="1:32" ht="15.75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</row>
    <row r="207" spans="1:32" ht="15.75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</row>
    <row r="208" spans="1:32" ht="15.75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</row>
    <row r="209" spans="1:32" ht="15.75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</row>
    <row r="210" spans="1:32" ht="15.75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</row>
    <row r="211" spans="1:32" ht="15.75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</row>
    <row r="212" spans="1:32" ht="15.75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</row>
    <row r="213" spans="1:32" ht="15.75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</row>
    <row r="214" spans="1:32" ht="15.75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</row>
    <row r="215" spans="1:32" ht="15.75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</row>
    <row r="216" spans="1:32" ht="15.75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</row>
    <row r="217" spans="1:32" ht="15.75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</row>
    <row r="218" spans="1:32" ht="15.75" customHeight="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</row>
    <row r="219" spans="1:32" ht="15.75" customHeight="1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</row>
    <row r="220" spans="1:32" ht="15.75" customHeight="1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</row>
    <row r="221" spans="1:32" ht="15.75" customHeight="1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</row>
    <row r="222" spans="1:32" ht="15.75" customHeight="1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</row>
    <row r="223" spans="1:32" ht="15.75" customHeight="1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</row>
    <row r="224" spans="1:32" ht="15.75" customHeight="1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</row>
    <row r="225" spans="1:32" ht="15.75" customHeight="1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</row>
    <row r="226" spans="1:32" ht="15.75" customHeight="1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</row>
    <row r="227" spans="1:32" ht="15.75" customHeight="1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</row>
    <row r="228" spans="1:32" ht="15.75" customHeight="1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</row>
    <row r="229" spans="1:32" ht="15.75" customHeight="1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</row>
    <row r="230" spans="1:32" ht="15.75" customHeight="1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</row>
    <row r="231" spans="1:32" ht="15.75" customHeight="1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</row>
    <row r="232" spans="1:32" ht="15.75" customHeight="1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</row>
    <row r="233" spans="1:32" ht="15.75" customHeight="1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</row>
    <row r="234" spans="1:32" ht="15.75" customHeight="1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</row>
    <row r="235" spans="1:32" ht="15.75" customHeight="1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</row>
    <row r="236" spans="1:32" ht="15.75" customHeight="1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</row>
    <row r="237" spans="1:32" ht="15.75" customHeight="1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</row>
    <row r="238" spans="1:32" ht="15.75" customHeight="1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</row>
    <row r="239" spans="1:32" ht="15.75" customHeight="1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</row>
    <row r="240" spans="1:32" ht="15.75" customHeight="1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</row>
    <row r="241" spans="1:32" ht="15.75" customHeight="1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</row>
    <row r="242" spans="1:32" ht="15.75" customHeight="1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</row>
    <row r="243" spans="1:32" ht="15.75" customHeight="1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</row>
    <row r="244" spans="1:32" ht="15.75" customHeight="1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</row>
    <row r="245" spans="1:32" ht="15.75" customHeight="1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</row>
    <row r="246" spans="1:32" ht="15.75" customHeight="1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</row>
    <row r="247" spans="1:32" ht="15.75" customHeight="1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</row>
    <row r="248" spans="1:32" ht="15.75" customHeight="1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</row>
    <row r="249" spans="1:32" ht="15.75" customHeight="1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</row>
    <row r="250" spans="1:32" ht="15.75" customHeight="1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</row>
    <row r="251" spans="1:32" ht="15.75" customHeight="1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</row>
    <row r="252" spans="1:32" ht="15.75" customHeight="1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</row>
    <row r="253" spans="1:32" ht="15.75" customHeight="1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</row>
    <row r="254" spans="1:32" ht="15.75" customHeight="1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</row>
    <row r="255" spans="1:32" ht="15.75" customHeight="1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</row>
    <row r="256" spans="1:32" ht="15.75" customHeight="1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</row>
    <row r="257" spans="1:32" ht="15.75" customHeight="1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</row>
    <row r="258" spans="1:32" ht="15.75" customHeight="1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</row>
    <row r="259" spans="1:32" ht="15.75" customHeight="1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</row>
    <row r="260" spans="1:32" ht="15.75" customHeight="1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</row>
    <row r="261" spans="1:32" ht="15.75" customHeight="1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</row>
    <row r="262" spans="1:32" ht="15.75" customHeight="1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</row>
    <row r="263" spans="1:32" ht="15.75" customHeight="1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</row>
    <row r="264" spans="1:32" ht="15.75" customHeight="1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</row>
    <row r="265" spans="1:32" ht="15.75" customHeight="1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</row>
    <row r="266" spans="1:32" ht="15.75" customHeight="1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</row>
    <row r="267" spans="1:32" ht="15.75" customHeight="1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</row>
    <row r="268" spans="1:32" ht="15.75" customHeight="1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</row>
    <row r="269" spans="1:32" ht="15.75" customHeight="1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</row>
    <row r="270" spans="1:32" ht="15.75" customHeight="1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</row>
    <row r="271" spans="1:32" ht="15.75" customHeight="1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</row>
    <row r="272" spans="1:32" ht="15.75" customHeight="1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</row>
    <row r="273" spans="1:32" ht="15.75" customHeight="1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</row>
    <row r="274" spans="1:32" ht="15.75" customHeight="1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</row>
    <row r="275" spans="1:32" ht="15.75" customHeight="1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</row>
    <row r="276" spans="1:32" ht="15.75" customHeight="1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</row>
    <row r="277" spans="1:32" ht="15.75" customHeight="1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</row>
    <row r="278" spans="1:32" ht="15.75" customHeight="1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</row>
    <row r="279" spans="1:32" ht="15.75" customHeight="1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</row>
    <row r="280" spans="1:32" ht="15.75" customHeight="1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</row>
    <row r="281" spans="1:32" ht="15.75" customHeight="1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</row>
    <row r="282" spans="1:32" ht="15.75" customHeight="1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</row>
    <row r="283" spans="1:32" ht="15.75" customHeight="1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</row>
    <row r="284" spans="1:32" ht="15.75" customHeight="1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</row>
    <row r="285" spans="1:32" ht="15.75" customHeight="1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</row>
    <row r="286" spans="1:32" ht="15.75" customHeight="1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</row>
    <row r="287" spans="1:32" ht="15.75" customHeight="1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</row>
    <row r="288" spans="1:32" ht="15.75" customHeight="1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</row>
    <row r="289" spans="1:32" ht="15.75" customHeight="1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</row>
    <row r="290" spans="1:32" ht="15.75" customHeight="1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</row>
    <row r="291" spans="1:32" ht="15.75" customHeight="1" x14ac:dyDescent="0.25"/>
    <row r="292" spans="1:32" ht="15.75" customHeight="1" x14ac:dyDescent="0.25"/>
    <row r="293" spans="1:32" ht="15.75" customHeight="1" x14ac:dyDescent="0.25"/>
    <row r="294" spans="1:32" ht="15.75" customHeight="1" x14ac:dyDescent="0.25"/>
    <row r="295" spans="1:32" ht="15.75" customHeight="1" x14ac:dyDescent="0.25"/>
    <row r="296" spans="1:32" ht="15.75" customHeight="1" x14ac:dyDescent="0.25"/>
    <row r="297" spans="1:32" ht="15.75" customHeight="1" x14ac:dyDescent="0.25"/>
    <row r="298" spans="1:32" ht="15.75" customHeight="1" x14ac:dyDescent="0.25"/>
    <row r="299" spans="1:32" ht="15.75" customHeight="1" x14ac:dyDescent="0.25"/>
    <row r="300" spans="1:32" ht="15.75" customHeight="1" x14ac:dyDescent="0.25"/>
    <row r="301" spans="1:32" ht="15.75" customHeight="1" x14ac:dyDescent="0.25"/>
    <row r="302" spans="1:32" ht="15.75" customHeight="1" x14ac:dyDescent="0.25"/>
    <row r="303" spans="1:32" ht="15.75" customHeight="1" x14ac:dyDescent="0.25"/>
    <row r="304" spans="1:32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</sheetData>
  <conditionalFormatting sqref="A1">
    <cfRule type="cellIs" dxfId="17" priority="1" operator="greaterThan">
      <formula>0</formula>
    </cfRule>
  </conditionalFormatting>
  <conditionalFormatting sqref="A1">
    <cfRule type="cellIs" dxfId="16" priority="2" operator="lessThan">
      <formula>0</formula>
    </cfRule>
  </conditionalFormatting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69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4.42578125" defaultRowHeight="15" customHeight="1" x14ac:dyDescent="0.25"/>
  <cols>
    <col min="1" max="1" width="17.28515625" customWidth="1"/>
    <col min="2" max="4" width="11.28515625" customWidth="1"/>
    <col min="5" max="5" width="13.42578125" customWidth="1"/>
    <col min="6" max="9" width="11.28515625" customWidth="1"/>
    <col min="10" max="10" width="12.28515625" customWidth="1"/>
    <col min="11" max="32" width="11.28515625" customWidth="1"/>
    <col min="33" max="33" width="11" customWidth="1"/>
  </cols>
  <sheetData>
    <row r="1" spans="1:33" x14ac:dyDescent="0.25">
      <c r="A1" s="62">
        <f>E45</f>
        <v>0</v>
      </c>
      <c r="B1" s="121" t="s">
        <v>33</v>
      </c>
      <c r="C1" s="121" t="s">
        <v>34</v>
      </c>
      <c r="D1" s="121" t="s">
        <v>35</v>
      </c>
      <c r="E1" s="121" t="s">
        <v>36</v>
      </c>
      <c r="F1" s="121" t="s">
        <v>37</v>
      </c>
      <c r="G1" s="129" t="s">
        <v>31</v>
      </c>
      <c r="H1" s="129" t="s">
        <v>32</v>
      </c>
      <c r="I1" s="121" t="s">
        <v>33</v>
      </c>
      <c r="J1" s="121" t="s">
        <v>34</v>
      </c>
      <c r="K1" s="121" t="s">
        <v>35</v>
      </c>
      <c r="L1" s="121" t="s">
        <v>36</v>
      </c>
      <c r="M1" s="121" t="s">
        <v>37</v>
      </c>
      <c r="N1" s="129" t="s">
        <v>31</v>
      </c>
      <c r="O1" s="129" t="s">
        <v>32</v>
      </c>
      <c r="P1" s="121" t="s">
        <v>33</v>
      </c>
      <c r="Q1" s="121" t="s">
        <v>34</v>
      </c>
      <c r="R1" s="121" t="s">
        <v>35</v>
      </c>
      <c r="S1" s="121" t="s">
        <v>36</v>
      </c>
      <c r="T1" s="121" t="s">
        <v>37</v>
      </c>
      <c r="U1" s="129" t="s">
        <v>31</v>
      </c>
      <c r="V1" s="129" t="s">
        <v>32</v>
      </c>
      <c r="W1" s="121" t="s">
        <v>33</v>
      </c>
      <c r="X1" s="121" t="s">
        <v>34</v>
      </c>
      <c r="Y1" s="121" t="s">
        <v>35</v>
      </c>
      <c r="Z1" s="121" t="s">
        <v>36</v>
      </c>
      <c r="AA1" s="121" t="s">
        <v>37</v>
      </c>
      <c r="AB1" s="129" t="s">
        <v>31</v>
      </c>
      <c r="AC1" s="129" t="s">
        <v>32</v>
      </c>
      <c r="AD1" s="121" t="s">
        <v>33</v>
      </c>
      <c r="AE1" s="121" t="s">
        <v>34</v>
      </c>
      <c r="AF1" s="121" t="s">
        <v>35</v>
      </c>
      <c r="AG1" s="64"/>
    </row>
    <row r="2" spans="1:33" x14ac:dyDescent="0.25">
      <c r="A2" s="65"/>
      <c r="B2" s="122">
        <v>45047</v>
      </c>
      <c r="C2" s="122">
        <v>45048</v>
      </c>
      <c r="D2" s="122">
        <v>45049</v>
      </c>
      <c r="E2" s="122">
        <v>45050</v>
      </c>
      <c r="F2" s="122">
        <v>45051</v>
      </c>
      <c r="G2" s="130">
        <v>45052</v>
      </c>
      <c r="H2" s="130">
        <v>45053</v>
      </c>
      <c r="I2" s="122">
        <v>45054</v>
      </c>
      <c r="J2" s="122">
        <v>45055</v>
      </c>
      <c r="K2" s="122">
        <v>45056</v>
      </c>
      <c r="L2" s="122">
        <v>45057</v>
      </c>
      <c r="M2" s="122">
        <v>45058</v>
      </c>
      <c r="N2" s="130">
        <v>45059</v>
      </c>
      <c r="O2" s="130">
        <v>45060</v>
      </c>
      <c r="P2" s="122">
        <v>45061</v>
      </c>
      <c r="Q2" s="122">
        <v>45062</v>
      </c>
      <c r="R2" s="122">
        <v>45063</v>
      </c>
      <c r="S2" s="122">
        <v>45064</v>
      </c>
      <c r="T2" s="122">
        <v>45065</v>
      </c>
      <c r="U2" s="130">
        <v>45066</v>
      </c>
      <c r="V2" s="130">
        <v>45067</v>
      </c>
      <c r="W2" s="122">
        <v>45068</v>
      </c>
      <c r="X2" s="122">
        <v>45069</v>
      </c>
      <c r="Y2" s="122">
        <v>45070</v>
      </c>
      <c r="Z2" s="122">
        <v>45071</v>
      </c>
      <c r="AA2" s="122">
        <v>45072</v>
      </c>
      <c r="AB2" s="130">
        <v>45073</v>
      </c>
      <c r="AC2" s="130">
        <v>45074</v>
      </c>
      <c r="AD2" s="122">
        <v>45075</v>
      </c>
      <c r="AE2" s="122">
        <v>45076</v>
      </c>
      <c r="AF2" s="122">
        <v>45077</v>
      </c>
      <c r="AG2" s="66" t="s">
        <v>13</v>
      </c>
    </row>
    <row r="3" spans="1:33" x14ac:dyDescent="0.25">
      <c r="A3" s="6" t="str">
        <f>January!A3</f>
        <v>Parking</v>
      </c>
      <c r="B3" s="123"/>
      <c r="C3" s="124"/>
      <c r="D3" s="126"/>
      <c r="E3" s="126"/>
      <c r="F3" s="124"/>
      <c r="G3" s="138"/>
      <c r="H3" s="131"/>
      <c r="I3" s="125"/>
      <c r="J3" s="124"/>
      <c r="K3" s="124"/>
      <c r="L3" s="124"/>
      <c r="M3" s="124"/>
      <c r="N3" s="131"/>
      <c r="O3" s="131"/>
      <c r="P3" s="123"/>
      <c r="Q3" s="124"/>
      <c r="R3" s="126"/>
      <c r="S3" s="124"/>
      <c r="T3" s="124"/>
      <c r="U3" s="131"/>
      <c r="V3" s="131"/>
      <c r="W3" s="123"/>
      <c r="X3" s="124"/>
      <c r="Y3" s="124"/>
      <c r="Z3" s="124"/>
      <c r="AA3" s="124"/>
      <c r="AB3" s="131"/>
      <c r="AC3" s="131"/>
      <c r="AD3" s="125"/>
      <c r="AE3" s="124"/>
      <c r="AF3" s="124"/>
      <c r="AG3" s="67">
        <f t="shared" ref="AG3:AG34" si="0">SUM(B3:AF3)</f>
        <v>0</v>
      </c>
    </row>
    <row r="4" spans="1:33" x14ac:dyDescent="0.25">
      <c r="A4" s="6" t="str">
        <f>January!A4</f>
        <v>F&amp;B</v>
      </c>
      <c r="B4" s="123"/>
      <c r="C4" s="124"/>
      <c r="D4" s="126"/>
      <c r="E4" s="124"/>
      <c r="F4" s="124"/>
      <c r="G4" s="139"/>
      <c r="H4" s="131"/>
      <c r="I4" s="123"/>
      <c r="J4" s="124"/>
      <c r="K4" s="124"/>
      <c r="L4" s="126"/>
      <c r="M4" s="124"/>
      <c r="N4" s="131"/>
      <c r="O4" s="131"/>
      <c r="P4" s="123"/>
      <c r="Q4" s="124"/>
      <c r="R4" s="124"/>
      <c r="S4" s="124"/>
      <c r="T4" s="124"/>
      <c r="U4" s="131"/>
      <c r="V4" s="132"/>
      <c r="W4" s="123"/>
      <c r="X4" s="124"/>
      <c r="Y4" s="126"/>
      <c r="Z4" s="126"/>
      <c r="AA4" s="124"/>
      <c r="AB4" s="131"/>
      <c r="AC4" s="132"/>
      <c r="AD4" s="123"/>
      <c r="AE4" s="124"/>
      <c r="AF4" s="124"/>
      <c r="AG4" s="67">
        <f t="shared" si="0"/>
        <v>0</v>
      </c>
    </row>
    <row r="5" spans="1:33" x14ac:dyDescent="0.25">
      <c r="A5" s="6" t="str">
        <f>January!A5</f>
        <v>Hair cut</v>
      </c>
      <c r="B5" s="123"/>
      <c r="C5" s="124"/>
      <c r="D5" s="124"/>
      <c r="E5" s="124"/>
      <c r="F5" s="124"/>
      <c r="G5" s="138"/>
      <c r="H5" s="131"/>
      <c r="I5" s="123"/>
      <c r="J5" s="124"/>
      <c r="K5" s="124"/>
      <c r="L5" s="124"/>
      <c r="M5" s="124"/>
      <c r="N5" s="131"/>
      <c r="O5" s="131"/>
      <c r="P5" s="123"/>
      <c r="Q5" s="124"/>
      <c r="R5" s="124"/>
      <c r="S5" s="124"/>
      <c r="T5" s="124"/>
      <c r="U5" s="131"/>
      <c r="V5" s="131"/>
      <c r="W5" s="123"/>
      <c r="X5" s="124"/>
      <c r="Y5" s="124"/>
      <c r="Z5" s="124"/>
      <c r="AA5" s="124"/>
      <c r="AB5" s="131"/>
      <c r="AC5" s="131"/>
      <c r="AD5" s="123"/>
      <c r="AE5" s="124"/>
      <c r="AF5" s="124"/>
      <c r="AG5" s="67">
        <f t="shared" si="0"/>
        <v>0</v>
      </c>
    </row>
    <row r="6" spans="1:33" x14ac:dyDescent="0.25">
      <c r="A6" s="6" t="str">
        <f>January!A6</f>
        <v>Parents</v>
      </c>
      <c r="B6" s="123"/>
      <c r="C6" s="124"/>
      <c r="D6" s="124"/>
      <c r="E6" s="124"/>
      <c r="F6" s="124"/>
      <c r="G6" s="138"/>
      <c r="H6" s="131"/>
      <c r="I6" s="123"/>
      <c r="J6" s="124"/>
      <c r="K6" s="124"/>
      <c r="L6" s="124"/>
      <c r="M6" s="124"/>
      <c r="N6" s="131"/>
      <c r="O6" s="131"/>
      <c r="P6" s="123"/>
      <c r="Q6" s="124"/>
      <c r="R6" s="124"/>
      <c r="S6" s="126"/>
      <c r="T6" s="124"/>
      <c r="U6" s="131"/>
      <c r="V6" s="131"/>
      <c r="W6" s="123"/>
      <c r="X6" s="124"/>
      <c r="Y6" s="124"/>
      <c r="Z6" s="124"/>
      <c r="AA6" s="124"/>
      <c r="AB6" s="131"/>
      <c r="AC6" s="131"/>
      <c r="AD6" s="123"/>
      <c r="AE6" s="124"/>
      <c r="AF6" s="124"/>
      <c r="AG6" s="67">
        <f t="shared" si="0"/>
        <v>0</v>
      </c>
    </row>
    <row r="7" spans="1:33" x14ac:dyDescent="0.25">
      <c r="A7" s="6" t="str">
        <f>January!A7</f>
        <v>Travel</v>
      </c>
      <c r="B7" s="123"/>
      <c r="C7" s="124"/>
      <c r="D7" s="124"/>
      <c r="E7" s="124"/>
      <c r="F7" s="124"/>
      <c r="G7" s="138"/>
      <c r="H7" s="131"/>
      <c r="I7" s="123"/>
      <c r="J7" s="124"/>
      <c r="K7" s="124"/>
      <c r="L7" s="124"/>
      <c r="M7" s="124"/>
      <c r="N7" s="131"/>
      <c r="O7" s="131"/>
      <c r="P7" s="123"/>
      <c r="Q7" s="124"/>
      <c r="R7" s="124"/>
      <c r="S7" s="124"/>
      <c r="T7" s="124"/>
      <c r="U7" s="131"/>
      <c r="V7" s="131"/>
      <c r="W7" s="123"/>
      <c r="X7" s="124"/>
      <c r="Y7" s="124"/>
      <c r="Z7" s="124"/>
      <c r="AA7" s="124"/>
      <c r="AB7" s="131"/>
      <c r="AC7" s="131"/>
      <c r="AD7" s="123"/>
      <c r="AE7" s="124"/>
      <c r="AF7" s="124"/>
      <c r="AG7" s="67">
        <f t="shared" si="0"/>
        <v>0</v>
      </c>
    </row>
    <row r="8" spans="1:33" x14ac:dyDescent="0.25">
      <c r="A8" s="6" t="str">
        <f>January!A8</f>
        <v>Car-related</v>
      </c>
      <c r="B8" s="123"/>
      <c r="C8" s="124"/>
      <c r="D8" s="124"/>
      <c r="E8" s="124"/>
      <c r="F8" s="124"/>
      <c r="G8" s="138"/>
      <c r="H8" s="131"/>
      <c r="I8" s="123"/>
      <c r="J8" s="124"/>
      <c r="K8" s="124"/>
      <c r="L8" s="124"/>
      <c r="M8" s="124"/>
      <c r="N8" s="131"/>
      <c r="O8" s="131"/>
      <c r="P8" s="123"/>
      <c r="Q8" s="124"/>
      <c r="R8" s="124"/>
      <c r="S8" s="124"/>
      <c r="T8" s="124"/>
      <c r="U8" s="131"/>
      <c r="V8" s="131"/>
      <c r="W8" s="123"/>
      <c r="X8" s="124"/>
      <c r="Y8" s="124"/>
      <c r="Z8" s="124"/>
      <c r="AA8" s="124"/>
      <c r="AB8" s="131"/>
      <c r="AC8" s="131"/>
      <c r="AD8" s="123"/>
      <c r="AE8" s="124"/>
      <c r="AF8" s="124"/>
      <c r="AG8" s="67">
        <f t="shared" si="0"/>
        <v>0</v>
      </c>
    </row>
    <row r="9" spans="1:33" x14ac:dyDescent="0.25">
      <c r="A9" s="6" t="str">
        <f>January!A9</f>
        <v>Shopping</v>
      </c>
      <c r="B9" s="123"/>
      <c r="C9" s="124"/>
      <c r="D9" s="124"/>
      <c r="E9" s="124"/>
      <c r="F9" s="124"/>
      <c r="G9" s="138"/>
      <c r="H9" s="131"/>
      <c r="I9" s="123"/>
      <c r="J9" s="124"/>
      <c r="K9" s="124"/>
      <c r="L9" s="124"/>
      <c r="M9" s="124"/>
      <c r="N9" s="131"/>
      <c r="O9" s="131"/>
      <c r="P9" s="123"/>
      <c r="Q9" s="124"/>
      <c r="R9" s="124"/>
      <c r="S9" s="124"/>
      <c r="T9" s="124"/>
      <c r="U9" s="131"/>
      <c r="V9" s="131"/>
      <c r="W9" s="123"/>
      <c r="X9" s="124"/>
      <c r="Y9" s="124"/>
      <c r="Z9" s="124"/>
      <c r="AA9" s="124"/>
      <c r="AB9" s="131"/>
      <c r="AC9" s="131"/>
      <c r="AD9" s="123"/>
      <c r="AE9" s="124"/>
      <c r="AF9" s="124"/>
      <c r="AG9" s="67">
        <f t="shared" si="0"/>
        <v>0</v>
      </c>
    </row>
    <row r="10" spans="1:33" x14ac:dyDescent="0.25">
      <c r="A10" s="6" t="str">
        <f>January!A10</f>
        <v>Utilities</v>
      </c>
      <c r="B10" s="123"/>
      <c r="C10" s="124"/>
      <c r="D10" s="124"/>
      <c r="E10" s="124"/>
      <c r="F10" s="124"/>
      <c r="G10" s="138"/>
      <c r="H10" s="131"/>
      <c r="I10" s="123"/>
      <c r="J10" s="124"/>
      <c r="K10" s="124"/>
      <c r="L10" s="124"/>
      <c r="M10" s="124"/>
      <c r="N10" s="131"/>
      <c r="O10" s="131"/>
      <c r="P10" s="123"/>
      <c r="Q10" s="124"/>
      <c r="R10" s="124"/>
      <c r="S10" s="124"/>
      <c r="T10" s="124"/>
      <c r="U10" s="131"/>
      <c r="V10" s="131"/>
      <c r="W10" s="123"/>
      <c r="X10" s="124"/>
      <c r="Y10" s="124"/>
      <c r="Z10" s="126"/>
      <c r="AA10" s="124"/>
      <c r="AB10" s="131"/>
      <c r="AC10" s="131"/>
      <c r="AD10" s="123"/>
      <c r="AE10" s="124"/>
      <c r="AF10" s="124"/>
      <c r="AG10" s="67">
        <f t="shared" si="0"/>
        <v>0</v>
      </c>
    </row>
    <row r="11" spans="1:33" x14ac:dyDescent="0.25">
      <c r="A11" s="6" t="str">
        <f>January!A11</f>
        <v>Property matters</v>
      </c>
      <c r="B11" s="125"/>
      <c r="C11" s="124"/>
      <c r="D11" s="124"/>
      <c r="E11" s="124"/>
      <c r="F11" s="124"/>
      <c r="G11" s="138"/>
      <c r="H11" s="131"/>
      <c r="I11" s="123"/>
      <c r="J11" s="124"/>
      <c r="K11" s="124"/>
      <c r="L11" s="124"/>
      <c r="M11" s="124"/>
      <c r="N11" s="131"/>
      <c r="O11" s="131"/>
      <c r="P11" s="123"/>
      <c r="Q11" s="124"/>
      <c r="R11" s="124"/>
      <c r="S11" s="126"/>
      <c r="T11" s="124"/>
      <c r="U11" s="131"/>
      <c r="V11" s="131"/>
      <c r="W11" s="125"/>
      <c r="X11" s="126"/>
      <c r="Y11" s="124"/>
      <c r="Z11" s="124"/>
      <c r="AA11" s="124"/>
      <c r="AB11" s="131"/>
      <c r="AC11" s="131"/>
      <c r="AD11" s="123"/>
      <c r="AE11" s="124"/>
      <c r="AF11" s="124"/>
      <c r="AG11" s="67">
        <f t="shared" si="0"/>
        <v>0</v>
      </c>
    </row>
    <row r="12" spans="1:33" x14ac:dyDescent="0.25">
      <c r="A12" s="6"/>
      <c r="B12" s="123"/>
      <c r="C12" s="124"/>
      <c r="D12" s="124"/>
      <c r="E12" s="124"/>
      <c r="F12" s="124"/>
      <c r="G12" s="138"/>
      <c r="H12" s="131"/>
      <c r="I12" s="123"/>
      <c r="J12" s="124"/>
      <c r="K12" s="124"/>
      <c r="L12" s="124"/>
      <c r="M12" s="124"/>
      <c r="N12" s="131"/>
      <c r="O12" s="131"/>
      <c r="P12" s="123"/>
      <c r="Q12" s="124"/>
      <c r="R12" s="124"/>
      <c r="S12" s="124"/>
      <c r="T12" s="124"/>
      <c r="U12" s="131"/>
      <c r="V12" s="131"/>
      <c r="W12" s="123"/>
      <c r="X12" s="124"/>
      <c r="Y12" s="124"/>
      <c r="Z12" s="124"/>
      <c r="AA12" s="124"/>
      <c r="AB12" s="131"/>
      <c r="AC12" s="131"/>
      <c r="AD12" s="123"/>
      <c r="AE12" s="124"/>
      <c r="AF12" s="124"/>
      <c r="AG12" s="67">
        <f t="shared" si="0"/>
        <v>0</v>
      </c>
    </row>
    <row r="13" spans="1:33" ht="14.25" customHeight="1" x14ac:dyDescent="0.25">
      <c r="A13" s="11" t="str">
        <f>January!A13</f>
        <v>Top Up:</v>
      </c>
      <c r="B13" s="123"/>
      <c r="C13" s="124"/>
      <c r="D13" s="124"/>
      <c r="E13" s="124"/>
      <c r="F13" s="124"/>
      <c r="G13" s="138"/>
      <c r="H13" s="131"/>
      <c r="I13" s="123"/>
      <c r="J13" s="124"/>
      <c r="K13" s="124"/>
      <c r="L13" s="124"/>
      <c r="M13" s="124"/>
      <c r="N13" s="131"/>
      <c r="O13" s="131"/>
      <c r="P13" s="123"/>
      <c r="Q13" s="124"/>
      <c r="R13" s="124"/>
      <c r="S13" s="124"/>
      <c r="T13" s="124"/>
      <c r="U13" s="131"/>
      <c r="V13" s="131"/>
      <c r="W13" s="123"/>
      <c r="X13" s="124"/>
      <c r="Y13" s="124"/>
      <c r="Z13" s="124"/>
      <c r="AA13" s="124"/>
      <c r="AB13" s="131"/>
      <c r="AC13" s="131"/>
      <c r="AD13" s="123"/>
      <c r="AE13" s="124"/>
      <c r="AF13" s="124"/>
      <c r="AG13" s="67">
        <f t="shared" si="0"/>
        <v>0</v>
      </c>
    </row>
    <row r="14" spans="1:33" x14ac:dyDescent="0.25">
      <c r="A14" s="6" t="str">
        <f>January!A14</f>
        <v>T&amp;G Card</v>
      </c>
      <c r="B14" s="123"/>
      <c r="C14" s="124"/>
      <c r="D14" s="124"/>
      <c r="E14" s="124"/>
      <c r="F14" s="124"/>
      <c r="G14" s="138"/>
      <c r="H14" s="131"/>
      <c r="I14" s="123"/>
      <c r="J14" s="124"/>
      <c r="K14" s="124"/>
      <c r="L14" s="124"/>
      <c r="M14" s="124"/>
      <c r="N14" s="131"/>
      <c r="O14" s="131"/>
      <c r="P14" s="123"/>
      <c r="Q14" s="124"/>
      <c r="R14" s="124"/>
      <c r="S14" s="124"/>
      <c r="T14" s="124"/>
      <c r="U14" s="131"/>
      <c r="V14" s="131"/>
      <c r="W14" s="123"/>
      <c r="X14" s="124"/>
      <c r="Y14" s="126"/>
      <c r="Z14" s="124"/>
      <c r="AA14" s="124"/>
      <c r="AB14" s="131"/>
      <c r="AC14" s="131"/>
      <c r="AD14" s="125"/>
      <c r="AE14" s="124"/>
      <c r="AF14" s="124"/>
      <c r="AG14" s="67">
        <f t="shared" si="0"/>
        <v>0</v>
      </c>
    </row>
    <row r="15" spans="1:33" x14ac:dyDescent="0.25">
      <c r="A15" s="6" t="str">
        <f>January!A15</f>
        <v>T&amp;G eWallet</v>
      </c>
      <c r="B15" s="125"/>
      <c r="C15" s="124"/>
      <c r="D15" s="124"/>
      <c r="E15" s="124"/>
      <c r="F15" s="124"/>
      <c r="G15" s="138"/>
      <c r="H15" s="131"/>
      <c r="I15" s="123"/>
      <c r="J15" s="124"/>
      <c r="K15" s="124"/>
      <c r="L15" s="124"/>
      <c r="M15" s="124"/>
      <c r="N15" s="131"/>
      <c r="O15" s="131"/>
      <c r="P15" s="123"/>
      <c r="Q15" s="124"/>
      <c r="R15" s="124"/>
      <c r="S15" s="124"/>
      <c r="T15" s="124"/>
      <c r="U15" s="131"/>
      <c r="V15" s="131"/>
      <c r="W15" s="123"/>
      <c r="X15" s="124"/>
      <c r="Y15" s="124"/>
      <c r="Z15" s="124"/>
      <c r="AA15" s="124"/>
      <c r="AB15" s="131"/>
      <c r="AC15" s="131"/>
      <c r="AD15" s="123"/>
      <c r="AE15" s="124"/>
      <c r="AF15" s="124"/>
      <c r="AG15" s="67">
        <f t="shared" si="0"/>
        <v>0</v>
      </c>
    </row>
    <row r="16" spans="1:33" x14ac:dyDescent="0.25">
      <c r="A16" s="6"/>
      <c r="B16" s="123"/>
      <c r="C16" s="124"/>
      <c r="D16" s="124"/>
      <c r="E16" s="124"/>
      <c r="F16" s="124"/>
      <c r="G16" s="138"/>
      <c r="H16" s="131"/>
      <c r="I16" s="123"/>
      <c r="J16" s="124"/>
      <c r="K16" s="124"/>
      <c r="L16" s="124"/>
      <c r="M16" s="124"/>
      <c r="N16" s="131"/>
      <c r="O16" s="131"/>
      <c r="P16" s="123"/>
      <c r="Q16" s="124"/>
      <c r="R16" s="124"/>
      <c r="S16" s="124"/>
      <c r="T16" s="124"/>
      <c r="U16" s="131"/>
      <c r="V16" s="131"/>
      <c r="W16" s="123"/>
      <c r="X16" s="124"/>
      <c r="Y16" s="124"/>
      <c r="Z16" s="124"/>
      <c r="AA16" s="124"/>
      <c r="AB16" s="131"/>
      <c r="AC16" s="131"/>
      <c r="AD16" s="123"/>
      <c r="AE16" s="124"/>
      <c r="AF16" s="124"/>
      <c r="AG16" s="67">
        <f t="shared" si="0"/>
        <v>0</v>
      </c>
    </row>
    <row r="17" spans="1:33" x14ac:dyDescent="0.25">
      <c r="A17" s="11" t="str">
        <f>January!A17</f>
        <v>Loans:</v>
      </c>
      <c r="B17" s="123"/>
      <c r="C17" s="124"/>
      <c r="D17" s="124"/>
      <c r="E17" s="124"/>
      <c r="F17" s="124"/>
      <c r="G17" s="138"/>
      <c r="H17" s="131"/>
      <c r="I17" s="123"/>
      <c r="J17" s="124"/>
      <c r="K17" s="124"/>
      <c r="L17" s="124"/>
      <c r="M17" s="124"/>
      <c r="N17" s="131"/>
      <c r="O17" s="131"/>
      <c r="P17" s="123"/>
      <c r="Q17" s="124"/>
      <c r="R17" s="124"/>
      <c r="S17" s="124"/>
      <c r="T17" s="124"/>
      <c r="U17" s="131"/>
      <c r="V17" s="131"/>
      <c r="W17" s="123"/>
      <c r="X17" s="124"/>
      <c r="Y17" s="124"/>
      <c r="Z17" s="124"/>
      <c r="AA17" s="124"/>
      <c r="AB17" s="131"/>
      <c r="AC17" s="131"/>
      <c r="AD17" s="123"/>
      <c r="AE17" s="124"/>
      <c r="AF17" s="124"/>
      <c r="AG17" s="67">
        <f t="shared" si="0"/>
        <v>0</v>
      </c>
    </row>
    <row r="18" spans="1:33" x14ac:dyDescent="0.25">
      <c r="A18" s="6" t="str">
        <f>January!A18</f>
        <v>Mortgage</v>
      </c>
      <c r="B18" s="123"/>
      <c r="C18" s="124"/>
      <c r="D18" s="124"/>
      <c r="E18" s="124"/>
      <c r="F18" s="124"/>
      <c r="G18" s="138"/>
      <c r="H18" s="131"/>
      <c r="I18" s="123"/>
      <c r="J18" s="124"/>
      <c r="K18" s="124"/>
      <c r="L18" s="124"/>
      <c r="M18" s="124"/>
      <c r="N18" s="131"/>
      <c r="O18" s="131"/>
      <c r="P18" s="123"/>
      <c r="Q18" s="124"/>
      <c r="R18" s="124"/>
      <c r="S18" s="124"/>
      <c r="T18" s="124"/>
      <c r="U18" s="131"/>
      <c r="V18" s="131"/>
      <c r="W18" s="123"/>
      <c r="X18" s="124"/>
      <c r="Y18" s="124"/>
      <c r="Z18" s="124"/>
      <c r="AA18" s="124"/>
      <c r="AB18" s="131"/>
      <c r="AC18" s="131"/>
      <c r="AD18" s="123"/>
      <c r="AE18" s="126"/>
      <c r="AF18" s="124"/>
      <c r="AG18" s="67">
        <f t="shared" si="0"/>
        <v>0</v>
      </c>
    </row>
    <row r="19" spans="1:33" ht="15.75" customHeight="1" x14ac:dyDescent="0.25">
      <c r="A19" s="6" t="str">
        <f>January!A19</f>
        <v>Car loan</v>
      </c>
      <c r="B19" s="123"/>
      <c r="C19" s="124"/>
      <c r="D19" s="124"/>
      <c r="E19" s="124"/>
      <c r="F19" s="124"/>
      <c r="G19" s="138"/>
      <c r="H19" s="131"/>
      <c r="I19" s="123"/>
      <c r="J19" s="124"/>
      <c r="K19" s="124"/>
      <c r="L19" s="124"/>
      <c r="M19" s="126"/>
      <c r="N19" s="131"/>
      <c r="O19" s="131"/>
      <c r="P19" s="123"/>
      <c r="Q19" s="124"/>
      <c r="R19" s="124"/>
      <c r="S19" s="126"/>
      <c r="T19" s="124"/>
      <c r="U19" s="131"/>
      <c r="V19" s="131"/>
      <c r="W19" s="123"/>
      <c r="X19" s="124"/>
      <c r="Y19" s="124"/>
      <c r="Z19" s="124"/>
      <c r="AA19" s="124"/>
      <c r="AB19" s="131"/>
      <c r="AC19" s="131"/>
      <c r="AD19" s="123"/>
      <c r="AE19" s="124"/>
      <c r="AF19" s="124"/>
      <c r="AG19" s="67">
        <f t="shared" si="0"/>
        <v>0</v>
      </c>
    </row>
    <row r="20" spans="1:33" ht="15.75" customHeight="1" x14ac:dyDescent="0.25">
      <c r="A20" s="6"/>
      <c r="B20" s="123"/>
      <c r="C20" s="124"/>
      <c r="D20" s="124"/>
      <c r="E20" s="124"/>
      <c r="F20" s="124"/>
      <c r="G20" s="138"/>
      <c r="H20" s="131"/>
      <c r="I20" s="123"/>
      <c r="J20" s="124"/>
      <c r="K20" s="124"/>
      <c r="L20" s="124"/>
      <c r="M20" s="124"/>
      <c r="N20" s="131"/>
      <c r="O20" s="131"/>
      <c r="P20" s="123"/>
      <c r="Q20" s="124"/>
      <c r="R20" s="124"/>
      <c r="S20" s="124"/>
      <c r="T20" s="124"/>
      <c r="U20" s="131"/>
      <c r="V20" s="131"/>
      <c r="W20" s="123"/>
      <c r="X20" s="124"/>
      <c r="Y20" s="124"/>
      <c r="Z20" s="124"/>
      <c r="AA20" s="124"/>
      <c r="AB20" s="131"/>
      <c r="AC20" s="131"/>
      <c r="AD20" s="123"/>
      <c r="AE20" s="124"/>
      <c r="AF20" s="124"/>
      <c r="AG20" s="67">
        <f t="shared" si="0"/>
        <v>0</v>
      </c>
    </row>
    <row r="21" spans="1:33" ht="15.75" customHeight="1" x14ac:dyDescent="0.25">
      <c r="A21" s="11" t="str">
        <f>January!A21</f>
        <v>Credit Card:</v>
      </c>
      <c r="B21" s="123"/>
      <c r="C21" s="124"/>
      <c r="D21" s="124"/>
      <c r="E21" s="124"/>
      <c r="F21" s="124"/>
      <c r="G21" s="138"/>
      <c r="H21" s="131"/>
      <c r="I21" s="123"/>
      <c r="J21" s="124"/>
      <c r="K21" s="124"/>
      <c r="L21" s="124"/>
      <c r="M21" s="124"/>
      <c r="N21" s="131"/>
      <c r="O21" s="131"/>
      <c r="P21" s="123"/>
      <c r="Q21" s="124"/>
      <c r="R21" s="124"/>
      <c r="S21" s="124"/>
      <c r="T21" s="124"/>
      <c r="U21" s="131"/>
      <c r="V21" s="131"/>
      <c r="W21" s="123"/>
      <c r="X21" s="124"/>
      <c r="Y21" s="124"/>
      <c r="Z21" s="124"/>
      <c r="AA21" s="124"/>
      <c r="AB21" s="131"/>
      <c r="AC21" s="131"/>
      <c r="AD21" s="123"/>
      <c r="AE21" s="124"/>
      <c r="AF21" s="124"/>
      <c r="AG21" s="67">
        <f t="shared" si="0"/>
        <v>0</v>
      </c>
    </row>
    <row r="22" spans="1:33" ht="15.75" customHeight="1" x14ac:dyDescent="0.25">
      <c r="A22" s="6" t="str">
        <f>January!A22</f>
        <v>[Card 1]</v>
      </c>
      <c r="B22" s="123"/>
      <c r="C22" s="124"/>
      <c r="D22" s="124"/>
      <c r="E22" s="124"/>
      <c r="F22" s="124"/>
      <c r="G22" s="138"/>
      <c r="H22" s="131"/>
      <c r="I22" s="123"/>
      <c r="J22" s="126"/>
      <c r="K22" s="124"/>
      <c r="L22" s="124"/>
      <c r="M22" s="124"/>
      <c r="N22" s="131"/>
      <c r="O22" s="131"/>
      <c r="P22" s="123"/>
      <c r="Q22" s="124"/>
      <c r="R22" s="124"/>
      <c r="S22" s="124"/>
      <c r="T22" s="124"/>
      <c r="U22" s="131"/>
      <c r="V22" s="131"/>
      <c r="W22" s="123"/>
      <c r="X22" s="124"/>
      <c r="Y22" s="124"/>
      <c r="Z22" s="124"/>
      <c r="AA22" s="124"/>
      <c r="AB22" s="131"/>
      <c r="AC22" s="131"/>
      <c r="AD22" s="123"/>
      <c r="AE22" s="124"/>
      <c r="AF22" s="124"/>
      <c r="AG22" s="67">
        <f t="shared" si="0"/>
        <v>0</v>
      </c>
    </row>
    <row r="23" spans="1:33" ht="15.75" customHeight="1" x14ac:dyDescent="0.25">
      <c r="A23" s="6" t="str">
        <f>January!A23</f>
        <v>[Card 2]</v>
      </c>
      <c r="B23" s="123"/>
      <c r="C23" s="124"/>
      <c r="D23" s="124"/>
      <c r="E23" s="124"/>
      <c r="F23" s="124"/>
      <c r="G23" s="138"/>
      <c r="H23" s="131"/>
      <c r="I23" s="123"/>
      <c r="J23" s="124"/>
      <c r="K23" s="124"/>
      <c r="L23" s="124"/>
      <c r="M23" s="124"/>
      <c r="N23" s="132"/>
      <c r="O23" s="131"/>
      <c r="P23" s="123"/>
      <c r="Q23" s="124"/>
      <c r="R23" s="124"/>
      <c r="S23" s="124"/>
      <c r="T23" s="124"/>
      <c r="U23" s="131"/>
      <c r="V23" s="131"/>
      <c r="W23" s="123"/>
      <c r="X23" s="124"/>
      <c r="Y23" s="124"/>
      <c r="Z23" s="124"/>
      <c r="AA23" s="124"/>
      <c r="AB23" s="131"/>
      <c r="AC23" s="131"/>
      <c r="AD23" s="123"/>
      <c r="AE23" s="124"/>
      <c r="AF23" s="124"/>
      <c r="AG23" s="67">
        <f t="shared" si="0"/>
        <v>0</v>
      </c>
    </row>
    <row r="24" spans="1:33" ht="15.75" customHeight="1" x14ac:dyDescent="0.25">
      <c r="A24" s="6"/>
      <c r="B24" s="123"/>
      <c r="C24" s="124"/>
      <c r="D24" s="124"/>
      <c r="E24" s="124"/>
      <c r="F24" s="124"/>
      <c r="G24" s="138"/>
      <c r="H24" s="131"/>
      <c r="I24" s="123"/>
      <c r="J24" s="124"/>
      <c r="K24" s="124"/>
      <c r="L24" s="124"/>
      <c r="M24" s="124"/>
      <c r="N24" s="131"/>
      <c r="O24" s="131"/>
      <c r="P24" s="123"/>
      <c r="Q24" s="124"/>
      <c r="R24" s="124"/>
      <c r="S24" s="124"/>
      <c r="T24" s="124"/>
      <c r="U24" s="131"/>
      <c r="V24" s="131"/>
      <c r="W24" s="123"/>
      <c r="X24" s="124"/>
      <c r="Y24" s="124"/>
      <c r="Z24" s="124"/>
      <c r="AA24" s="124"/>
      <c r="AB24" s="131"/>
      <c r="AC24" s="131"/>
      <c r="AD24" s="123"/>
      <c r="AE24" s="124"/>
      <c r="AF24" s="124"/>
      <c r="AG24" s="67">
        <f t="shared" si="0"/>
        <v>0</v>
      </c>
    </row>
    <row r="25" spans="1:33" ht="15.75" customHeight="1" x14ac:dyDescent="0.25">
      <c r="A25" s="11" t="str">
        <f>January!A25</f>
        <v>Investment:</v>
      </c>
      <c r="B25" s="123"/>
      <c r="C25" s="124"/>
      <c r="D25" s="124"/>
      <c r="E25" s="124"/>
      <c r="F25" s="124"/>
      <c r="G25" s="138"/>
      <c r="H25" s="131"/>
      <c r="I25" s="123"/>
      <c r="J25" s="124"/>
      <c r="K25" s="124"/>
      <c r="L25" s="124"/>
      <c r="M25" s="124"/>
      <c r="N25" s="131"/>
      <c r="O25" s="131"/>
      <c r="P25" s="123"/>
      <c r="Q25" s="124"/>
      <c r="R25" s="124"/>
      <c r="S25" s="124"/>
      <c r="T25" s="124"/>
      <c r="U25" s="131"/>
      <c r="V25" s="131"/>
      <c r="W25" s="123"/>
      <c r="X25" s="124"/>
      <c r="Y25" s="124"/>
      <c r="Z25" s="124"/>
      <c r="AA25" s="124"/>
      <c r="AB25" s="131"/>
      <c r="AC25" s="131"/>
      <c r="AD25" s="123"/>
      <c r="AE25" s="124"/>
      <c r="AF25" s="124"/>
      <c r="AG25" s="67">
        <f t="shared" si="0"/>
        <v>0</v>
      </c>
    </row>
    <row r="26" spans="1:33" ht="15.75" customHeight="1" x14ac:dyDescent="0.25">
      <c r="A26" s="6" t="str">
        <f>January!A26</f>
        <v>PRS</v>
      </c>
      <c r="B26" s="123"/>
      <c r="C26" s="124"/>
      <c r="D26" s="124"/>
      <c r="E26" s="124"/>
      <c r="F26" s="126"/>
      <c r="G26" s="138"/>
      <c r="H26" s="131"/>
      <c r="I26" s="123"/>
      <c r="J26" s="124"/>
      <c r="K26" s="124"/>
      <c r="L26" s="124"/>
      <c r="M26" s="124"/>
      <c r="N26" s="131"/>
      <c r="O26" s="131"/>
      <c r="P26" s="123"/>
      <c r="Q26" s="124"/>
      <c r="R26" s="124"/>
      <c r="S26" s="124"/>
      <c r="T26" s="124"/>
      <c r="U26" s="131"/>
      <c r="V26" s="131"/>
      <c r="W26" s="123"/>
      <c r="X26" s="124"/>
      <c r="Y26" s="124"/>
      <c r="Z26" s="124"/>
      <c r="AA26" s="124"/>
      <c r="AB26" s="131"/>
      <c r="AC26" s="131"/>
      <c r="AD26" s="123"/>
      <c r="AE26" s="124"/>
      <c r="AF26" s="124"/>
      <c r="AG26" s="67">
        <f t="shared" si="0"/>
        <v>0</v>
      </c>
    </row>
    <row r="27" spans="1:33" ht="15.75" customHeight="1" x14ac:dyDescent="0.25">
      <c r="A27" s="6" t="str">
        <f>January!A27</f>
        <v>StashAway</v>
      </c>
      <c r="B27" s="125"/>
      <c r="C27" s="124"/>
      <c r="D27" s="124"/>
      <c r="E27" s="124"/>
      <c r="F27" s="124"/>
      <c r="G27" s="138"/>
      <c r="H27" s="131"/>
      <c r="I27" s="123"/>
      <c r="J27" s="124"/>
      <c r="K27" s="124"/>
      <c r="L27" s="124"/>
      <c r="M27" s="124"/>
      <c r="N27" s="131"/>
      <c r="O27" s="131"/>
      <c r="P27" s="123"/>
      <c r="Q27" s="124"/>
      <c r="R27" s="124"/>
      <c r="S27" s="124"/>
      <c r="T27" s="124"/>
      <c r="U27" s="131"/>
      <c r="V27" s="131"/>
      <c r="W27" s="123"/>
      <c r="X27" s="124"/>
      <c r="Y27" s="124"/>
      <c r="Z27" s="124"/>
      <c r="AA27" s="124"/>
      <c r="AB27" s="131"/>
      <c r="AC27" s="131"/>
      <c r="AD27" s="123"/>
      <c r="AE27" s="124"/>
      <c r="AF27" s="124"/>
      <c r="AG27" s="67">
        <f t="shared" si="0"/>
        <v>0</v>
      </c>
    </row>
    <row r="28" spans="1:33" ht="15.75" customHeight="1" x14ac:dyDescent="0.25">
      <c r="A28" s="6" t="str">
        <f>January!A28</f>
        <v>MY Equities</v>
      </c>
      <c r="B28" s="123"/>
      <c r="C28" s="124"/>
      <c r="D28" s="124"/>
      <c r="E28" s="124"/>
      <c r="F28" s="124"/>
      <c r="G28" s="139"/>
      <c r="H28" s="131"/>
      <c r="I28" s="123"/>
      <c r="J28" s="124"/>
      <c r="K28" s="124"/>
      <c r="L28" s="124"/>
      <c r="M28" s="124"/>
      <c r="N28" s="131"/>
      <c r="O28" s="131"/>
      <c r="P28" s="123"/>
      <c r="Q28" s="124"/>
      <c r="R28" s="124"/>
      <c r="S28" s="124"/>
      <c r="T28" s="124"/>
      <c r="U28" s="132"/>
      <c r="V28" s="131"/>
      <c r="W28" s="123"/>
      <c r="X28" s="124"/>
      <c r="Y28" s="124"/>
      <c r="Z28" s="124"/>
      <c r="AA28" s="124"/>
      <c r="AB28" s="131"/>
      <c r="AC28" s="131"/>
      <c r="AD28" s="123"/>
      <c r="AE28" s="124"/>
      <c r="AF28" s="124"/>
      <c r="AG28" s="67">
        <f t="shared" si="0"/>
        <v>0</v>
      </c>
    </row>
    <row r="29" spans="1:33" ht="15.75" customHeight="1" x14ac:dyDescent="0.25">
      <c r="A29" s="6" t="str">
        <f>January!A29</f>
        <v>US Equities</v>
      </c>
      <c r="B29" s="123"/>
      <c r="C29" s="124"/>
      <c r="D29" s="124"/>
      <c r="E29" s="124"/>
      <c r="F29" s="124"/>
      <c r="G29" s="138"/>
      <c r="H29" s="131"/>
      <c r="I29" s="123"/>
      <c r="J29" s="124"/>
      <c r="K29" s="124"/>
      <c r="L29" s="124"/>
      <c r="M29" s="124"/>
      <c r="N29" s="131"/>
      <c r="O29" s="131"/>
      <c r="P29" s="123"/>
      <c r="Q29" s="124"/>
      <c r="R29" s="124"/>
      <c r="S29" s="124"/>
      <c r="T29" s="124"/>
      <c r="U29" s="131"/>
      <c r="V29" s="131"/>
      <c r="W29" s="123"/>
      <c r="X29" s="124"/>
      <c r="Y29" s="124"/>
      <c r="Z29" s="124"/>
      <c r="AA29" s="124"/>
      <c r="AB29" s="131"/>
      <c r="AC29" s="131"/>
      <c r="AD29" s="123"/>
      <c r="AE29" s="124"/>
      <c r="AF29" s="124"/>
      <c r="AG29" s="67">
        <f t="shared" si="0"/>
        <v>0</v>
      </c>
    </row>
    <row r="30" spans="1:33" ht="15.75" customHeight="1" x14ac:dyDescent="0.25">
      <c r="A30" s="6" t="str">
        <f>January!A30</f>
        <v>ASM</v>
      </c>
      <c r="B30" s="123"/>
      <c r="C30" s="124"/>
      <c r="D30" s="124"/>
      <c r="E30" s="124"/>
      <c r="F30" s="124"/>
      <c r="G30" s="138"/>
      <c r="H30" s="131"/>
      <c r="I30" s="123"/>
      <c r="J30" s="124"/>
      <c r="K30" s="124"/>
      <c r="L30" s="124"/>
      <c r="M30" s="124"/>
      <c r="N30" s="131"/>
      <c r="O30" s="131"/>
      <c r="P30" s="123"/>
      <c r="Q30" s="124"/>
      <c r="R30" s="124"/>
      <c r="S30" s="124"/>
      <c r="T30" s="124"/>
      <c r="U30" s="131"/>
      <c r="V30" s="131"/>
      <c r="W30" s="123"/>
      <c r="X30" s="124"/>
      <c r="Y30" s="124"/>
      <c r="Z30" s="124"/>
      <c r="AA30" s="124"/>
      <c r="AB30" s="131"/>
      <c r="AC30" s="131"/>
      <c r="AD30" s="123"/>
      <c r="AE30" s="124"/>
      <c r="AF30" s="124"/>
      <c r="AG30" s="67">
        <f t="shared" si="0"/>
        <v>0</v>
      </c>
    </row>
    <row r="31" spans="1:33" ht="15.75" customHeight="1" x14ac:dyDescent="0.25">
      <c r="A31" s="6" t="str">
        <f>January!A31</f>
        <v>P2P</v>
      </c>
      <c r="B31" s="123"/>
      <c r="C31" s="124"/>
      <c r="D31" s="124"/>
      <c r="E31" s="124"/>
      <c r="F31" s="124"/>
      <c r="G31" s="138"/>
      <c r="H31" s="131"/>
      <c r="I31" s="123"/>
      <c r="J31" s="124"/>
      <c r="K31" s="124"/>
      <c r="L31" s="124"/>
      <c r="M31" s="124"/>
      <c r="N31" s="131"/>
      <c r="O31" s="131"/>
      <c r="P31" s="123"/>
      <c r="Q31" s="124"/>
      <c r="R31" s="124"/>
      <c r="S31" s="124"/>
      <c r="T31" s="124"/>
      <c r="U31" s="131"/>
      <c r="V31" s="131"/>
      <c r="W31" s="123"/>
      <c r="X31" s="124"/>
      <c r="Y31" s="124"/>
      <c r="Z31" s="124"/>
      <c r="AA31" s="124"/>
      <c r="AB31" s="131"/>
      <c r="AC31" s="131"/>
      <c r="AD31" s="123"/>
      <c r="AE31" s="124"/>
      <c r="AF31" s="124"/>
      <c r="AG31" s="67">
        <f t="shared" si="0"/>
        <v>0</v>
      </c>
    </row>
    <row r="32" spans="1:33" ht="15.75" customHeight="1" x14ac:dyDescent="0.25">
      <c r="A32" s="6" t="str">
        <f>January!A32</f>
        <v>Crypto</v>
      </c>
      <c r="B32" s="123"/>
      <c r="C32" s="124"/>
      <c r="D32" s="124"/>
      <c r="E32" s="124"/>
      <c r="F32" s="124"/>
      <c r="G32" s="138"/>
      <c r="H32" s="131"/>
      <c r="I32" s="123"/>
      <c r="J32" s="124"/>
      <c r="K32" s="124"/>
      <c r="L32" s="124"/>
      <c r="M32" s="124"/>
      <c r="N32" s="131"/>
      <c r="O32" s="131"/>
      <c r="P32" s="123"/>
      <c r="Q32" s="124"/>
      <c r="R32" s="124"/>
      <c r="S32" s="124"/>
      <c r="T32" s="124"/>
      <c r="U32" s="131"/>
      <c r="V32" s="131"/>
      <c r="W32" s="123"/>
      <c r="X32" s="124"/>
      <c r="Y32" s="124"/>
      <c r="Z32" s="124"/>
      <c r="AA32" s="124"/>
      <c r="AB32" s="131"/>
      <c r="AC32" s="131"/>
      <c r="AD32" s="123"/>
      <c r="AE32" s="124"/>
      <c r="AF32" s="124"/>
      <c r="AG32" s="67">
        <f t="shared" si="0"/>
        <v>0</v>
      </c>
    </row>
    <row r="33" spans="1:33" ht="15.75" customHeight="1" x14ac:dyDescent="0.25">
      <c r="A33" s="6"/>
      <c r="B33" s="123"/>
      <c r="C33" s="124"/>
      <c r="D33" s="124"/>
      <c r="E33" s="124"/>
      <c r="F33" s="124"/>
      <c r="G33" s="138"/>
      <c r="H33" s="131"/>
      <c r="I33" s="123"/>
      <c r="J33" s="124"/>
      <c r="K33" s="124"/>
      <c r="L33" s="124"/>
      <c r="M33" s="124"/>
      <c r="N33" s="131"/>
      <c r="O33" s="131"/>
      <c r="P33" s="123"/>
      <c r="Q33" s="124"/>
      <c r="R33" s="124"/>
      <c r="S33" s="124"/>
      <c r="T33" s="124"/>
      <c r="U33" s="131"/>
      <c r="V33" s="131"/>
      <c r="W33" s="123"/>
      <c r="X33" s="124"/>
      <c r="Y33" s="124"/>
      <c r="Z33" s="124"/>
      <c r="AA33" s="124"/>
      <c r="AB33" s="131"/>
      <c r="AC33" s="131"/>
      <c r="AD33" s="123"/>
      <c r="AE33" s="124"/>
      <c r="AF33" s="124"/>
      <c r="AG33" s="67">
        <f t="shared" si="0"/>
        <v>0</v>
      </c>
    </row>
    <row r="34" spans="1:33" ht="15.75" customHeight="1" x14ac:dyDescent="0.25">
      <c r="A34" s="6" t="str">
        <f>January!A34</f>
        <v>Misc</v>
      </c>
      <c r="B34" s="123"/>
      <c r="C34" s="124"/>
      <c r="D34" s="124"/>
      <c r="E34" s="124"/>
      <c r="F34" s="124"/>
      <c r="G34" s="140"/>
      <c r="H34" s="131"/>
      <c r="I34" s="128"/>
      <c r="J34" s="124"/>
      <c r="K34" s="124"/>
      <c r="L34" s="124"/>
      <c r="M34" s="124"/>
      <c r="N34" s="131"/>
      <c r="O34" s="131"/>
      <c r="P34" s="128"/>
      <c r="Q34" s="124"/>
      <c r="R34" s="124"/>
      <c r="S34" s="124"/>
      <c r="T34" s="124"/>
      <c r="U34" s="131"/>
      <c r="V34" s="131"/>
      <c r="W34" s="128"/>
      <c r="X34" s="124"/>
      <c r="Y34" s="124"/>
      <c r="Z34" s="124"/>
      <c r="AA34" s="124"/>
      <c r="AB34" s="131"/>
      <c r="AC34" s="131"/>
      <c r="AD34" s="123"/>
      <c r="AE34" s="124"/>
      <c r="AF34" s="124"/>
      <c r="AG34" s="67">
        <f t="shared" si="0"/>
        <v>0</v>
      </c>
    </row>
    <row r="35" spans="1:33" ht="15.75" customHeight="1" x14ac:dyDescent="0.25">
      <c r="A35" s="69" t="s">
        <v>13</v>
      </c>
      <c r="B35" s="70">
        <f>SUM(B3:B34)</f>
        <v>0</v>
      </c>
      <c r="C35" s="70">
        <f>SUM(C3:C34)</f>
        <v>0</v>
      </c>
      <c r="D35" s="70">
        <f>SUM(D3:D34)</f>
        <v>0</v>
      </c>
      <c r="E35" s="70">
        <f>SUM(E3:E34)</f>
        <v>0</v>
      </c>
      <c r="F35" s="70">
        <f>SUM(F3:F34)</f>
        <v>0</v>
      </c>
      <c r="G35" s="70">
        <f>SUM(G3:G34)</f>
        <v>0</v>
      </c>
      <c r="H35" s="70">
        <f>SUM(H3:H34)</f>
        <v>0</v>
      </c>
      <c r="I35" s="70">
        <f>SUM(I3:I34)</f>
        <v>0</v>
      </c>
      <c r="J35" s="70">
        <f>SUM(J3:J34)</f>
        <v>0</v>
      </c>
      <c r="K35" s="70">
        <f>SUM(K3:K34)</f>
        <v>0</v>
      </c>
      <c r="L35" s="70">
        <f>SUM(L3:L34)</f>
        <v>0</v>
      </c>
      <c r="M35" s="70">
        <f>SUM(M3:M34)</f>
        <v>0</v>
      </c>
      <c r="N35" s="70">
        <f>SUM(N3:N34)</f>
        <v>0</v>
      </c>
      <c r="O35" s="70">
        <f>SUM(O3:O34)</f>
        <v>0</v>
      </c>
      <c r="P35" s="70">
        <f>SUM(P3:P34)</f>
        <v>0</v>
      </c>
      <c r="Q35" s="70">
        <f>SUM(Q3:Q34)</f>
        <v>0</v>
      </c>
      <c r="R35" s="70">
        <f>SUM(R3:R34)</f>
        <v>0</v>
      </c>
      <c r="S35" s="70">
        <f>SUM(S3:S34)</f>
        <v>0</v>
      </c>
      <c r="T35" s="70">
        <f>SUM(T3:T34)</f>
        <v>0</v>
      </c>
      <c r="U35" s="70">
        <f>SUM(U3:U34)</f>
        <v>0</v>
      </c>
      <c r="V35" s="70">
        <f>SUM(V3:V34)</f>
        <v>0</v>
      </c>
      <c r="W35" s="70">
        <f>SUM(W3:W34)</f>
        <v>0</v>
      </c>
      <c r="X35" s="70">
        <f>SUM(X3:X34)</f>
        <v>0</v>
      </c>
      <c r="Y35" s="70">
        <f>SUM(Y3:Y34)</f>
        <v>0</v>
      </c>
      <c r="Z35" s="70">
        <f>SUM(Z3:Z34)</f>
        <v>0</v>
      </c>
      <c r="AA35" s="70">
        <f>SUM(AA3:AA34)</f>
        <v>0</v>
      </c>
      <c r="AB35" s="70">
        <f>SUM(AB3:AB34)</f>
        <v>0</v>
      </c>
      <c r="AC35" s="70">
        <f>SUM(AC3:AC34)</f>
        <v>0</v>
      </c>
      <c r="AD35" s="70">
        <f>SUM(AD3:AD34)</f>
        <v>0</v>
      </c>
      <c r="AE35" s="70">
        <f>SUM(AE3:AE34)</f>
        <v>0</v>
      </c>
      <c r="AF35" s="70">
        <f>SUM(AF3:AF34)</f>
        <v>0</v>
      </c>
      <c r="AG35" s="70">
        <f>SUM(AG3:AG34)</f>
        <v>0</v>
      </c>
    </row>
    <row r="36" spans="1:33" ht="15.75" customHeight="1" x14ac:dyDescent="0.25">
      <c r="A36" s="71" t="s">
        <v>55</v>
      </c>
      <c r="B36" s="72"/>
      <c r="C36" s="72"/>
      <c r="D36" s="72"/>
      <c r="E36" s="72"/>
      <c r="F36" s="72"/>
      <c r="G36" s="72">
        <f>SUM(G3:G34)</f>
        <v>0</v>
      </c>
      <c r="H36" s="72">
        <f>SUM(H3:H34)</f>
        <v>0</v>
      </c>
      <c r="I36" s="72"/>
      <c r="J36" s="72"/>
      <c r="K36" s="72"/>
      <c r="L36" s="72"/>
      <c r="M36" s="72"/>
      <c r="N36" s="72"/>
      <c r="O36" s="72">
        <f>SUM(O3:O34)</f>
        <v>0</v>
      </c>
      <c r="P36" s="72">
        <f>SUM(P3:P34)</f>
        <v>0</v>
      </c>
      <c r="Q36" s="72"/>
      <c r="R36" s="72"/>
      <c r="S36" s="72"/>
      <c r="T36" s="72"/>
      <c r="U36" s="72">
        <f>SUM(U3:U34)</f>
        <v>0</v>
      </c>
      <c r="V36" s="72">
        <f>SUM(V3:V34)</f>
        <v>0</v>
      </c>
      <c r="W36" s="72"/>
      <c r="X36" s="72"/>
      <c r="Y36" s="72"/>
      <c r="Z36" s="72"/>
      <c r="AA36" s="72"/>
      <c r="AB36" s="72">
        <f>SUM(AB3:AB34)</f>
        <v>0</v>
      </c>
      <c r="AC36" s="72">
        <f>SUM(AC3:AC34)</f>
        <v>0</v>
      </c>
      <c r="AD36" s="72"/>
      <c r="AE36" s="72"/>
      <c r="AF36" s="72"/>
      <c r="AG36" s="72">
        <f t="shared" ref="AG36:AG37" si="1">SUM(B36:AF36)</f>
        <v>0</v>
      </c>
    </row>
    <row r="37" spans="1:33" ht="15.75" customHeight="1" x14ac:dyDescent="0.25">
      <c r="A37" s="73" t="s">
        <v>56</v>
      </c>
      <c r="B37" s="74">
        <f>SUM(B3:B34)</f>
        <v>0</v>
      </c>
      <c r="C37" s="74">
        <f>SUM(C3:C34)</f>
        <v>0</v>
      </c>
      <c r="D37" s="74">
        <f>SUM(D3:D34)</f>
        <v>0</v>
      </c>
      <c r="E37" s="74">
        <f>SUM(E3:E34)</f>
        <v>0</v>
      </c>
      <c r="F37" s="74">
        <f>SUM(F3:F34)</f>
        <v>0</v>
      </c>
      <c r="G37" s="74"/>
      <c r="H37" s="74"/>
      <c r="I37" s="74">
        <f>SUM(I3:I34)</f>
        <v>0</v>
      </c>
      <c r="J37" s="74">
        <f>SUM(J3:J34)</f>
        <v>0</v>
      </c>
      <c r="K37" s="74">
        <f>SUM(K3:K34)</f>
        <v>0</v>
      </c>
      <c r="L37" s="74">
        <f>SUM(L3:L34)</f>
        <v>0</v>
      </c>
      <c r="M37" s="74">
        <f>SUM(M3:M34)</f>
        <v>0</v>
      </c>
      <c r="N37" s="74">
        <f>SUM(N3:N34)</f>
        <v>0</v>
      </c>
      <c r="O37" s="74"/>
      <c r="P37" s="74"/>
      <c r="Q37" s="74">
        <f>SUM(Q3:Q34)</f>
        <v>0</v>
      </c>
      <c r="R37" s="74">
        <f>SUM(R3:R34)</f>
        <v>0</v>
      </c>
      <c r="S37" s="74">
        <f>SUM(S3:S34)</f>
        <v>0</v>
      </c>
      <c r="T37" s="74">
        <f>SUM(T3:T34)</f>
        <v>0</v>
      </c>
      <c r="U37" s="74"/>
      <c r="V37" s="74"/>
      <c r="W37" s="74">
        <f>SUM(W3:W34)</f>
        <v>0</v>
      </c>
      <c r="X37" s="74">
        <f>SUM(X3:X34)</f>
        <v>0</v>
      </c>
      <c r="Y37" s="74">
        <f>SUM(Y3:Y34)</f>
        <v>0</v>
      </c>
      <c r="Z37" s="74">
        <f>SUM(Z3:Z34)</f>
        <v>0</v>
      </c>
      <c r="AA37" s="74">
        <f>SUM(AA3:AA34)</f>
        <v>0</v>
      </c>
      <c r="AB37" s="74"/>
      <c r="AC37" s="74"/>
      <c r="AD37" s="74">
        <f>SUM(AD3:AD34)</f>
        <v>0</v>
      </c>
      <c r="AE37" s="74">
        <f>SUM(AE3:AE34)</f>
        <v>0</v>
      </c>
      <c r="AF37" s="74">
        <f>SUM(AF3:AF34)</f>
        <v>0</v>
      </c>
      <c r="AG37" s="74">
        <f t="shared" si="1"/>
        <v>0</v>
      </c>
    </row>
    <row r="38" spans="1:33" ht="15.75" customHeigh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</row>
    <row r="39" spans="1:33" ht="15.75" customHeight="1" x14ac:dyDescent="0.25">
      <c r="A39" s="10"/>
      <c r="B39" s="10"/>
      <c r="C39" s="75" t="s">
        <v>0</v>
      </c>
      <c r="D39" s="10"/>
      <c r="E39" s="10"/>
      <c r="F39" s="10"/>
      <c r="G39" s="76" t="s">
        <v>57</v>
      </c>
      <c r="H39" s="77"/>
      <c r="I39" s="10"/>
      <c r="J39" s="10"/>
      <c r="K39" s="10"/>
      <c r="L39" s="76" t="s">
        <v>58</v>
      </c>
      <c r="M39" s="77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</row>
    <row r="40" spans="1:33" ht="15.75" customHeight="1" x14ac:dyDescent="0.25">
      <c r="A40" s="10"/>
      <c r="B40" s="10"/>
      <c r="C40" s="78" t="s">
        <v>59</v>
      </c>
      <c r="D40" s="79"/>
      <c r="E40" s="80"/>
      <c r="F40" s="10"/>
      <c r="G40" s="81" t="s">
        <v>60</v>
      </c>
      <c r="H40" s="10"/>
      <c r="I40" s="79"/>
      <c r="J40" s="82">
        <f>AG79</f>
        <v>0</v>
      </c>
      <c r="K40" s="10"/>
      <c r="L40" s="81" t="s">
        <v>61</v>
      </c>
      <c r="M40" s="79"/>
      <c r="N40" s="83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</row>
    <row r="41" spans="1:33" ht="15.75" customHeight="1" x14ac:dyDescent="0.25">
      <c r="A41" s="10"/>
      <c r="B41" s="10"/>
      <c r="C41" s="81" t="s">
        <v>62</v>
      </c>
      <c r="D41" s="84"/>
      <c r="E41" s="85">
        <f>AG37</f>
        <v>0</v>
      </c>
      <c r="F41" s="10"/>
      <c r="G41" s="81" t="s">
        <v>63</v>
      </c>
      <c r="H41" s="10"/>
      <c r="I41" s="84"/>
      <c r="J41" s="86">
        <f>AG93</f>
        <v>0</v>
      </c>
      <c r="K41" s="10"/>
      <c r="L41" s="81" t="s">
        <v>64</v>
      </c>
      <c r="M41" s="84"/>
      <c r="N41" s="89"/>
      <c r="O41" s="10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 ht="15.75" customHeight="1" x14ac:dyDescent="0.25">
      <c r="A42" s="10"/>
      <c r="B42" s="10"/>
      <c r="C42" s="81" t="s">
        <v>65</v>
      </c>
      <c r="D42" s="84"/>
      <c r="E42" s="85">
        <f>AG36</f>
        <v>0</v>
      </c>
      <c r="F42" s="10"/>
      <c r="G42" s="81"/>
      <c r="H42" s="10"/>
      <c r="I42" s="84"/>
      <c r="J42" s="86"/>
      <c r="K42" s="10"/>
      <c r="L42" s="88"/>
      <c r="M42" s="84"/>
      <c r="N42" s="89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</row>
    <row r="43" spans="1:33" ht="15.75" customHeight="1" x14ac:dyDescent="0.25">
      <c r="A43" s="10"/>
      <c r="B43" s="10"/>
      <c r="C43" s="81" t="s">
        <v>66</v>
      </c>
      <c r="D43" s="84"/>
      <c r="E43" s="85">
        <f>SUM(E41:E42)</f>
        <v>0</v>
      </c>
      <c r="F43" s="10"/>
      <c r="G43" s="81"/>
      <c r="H43" s="10"/>
      <c r="I43" s="84"/>
      <c r="J43" s="86"/>
      <c r="K43" s="10"/>
      <c r="L43" s="81"/>
      <c r="M43" s="84"/>
      <c r="N43" s="87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</row>
    <row r="44" spans="1:33" ht="15.75" customHeight="1" x14ac:dyDescent="0.25">
      <c r="A44" s="10"/>
      <c r="B44" s="10"/>
      <c r="C44" s="81" t="s">
        <v>67</v>
      </c>
      <c r="D44" s="84"/>
      <c r="E44" s="86">
        <f>N49</f>
        <v>0</v>
      </c>
      <c r="F44" s="10"/>
      <c r="G44" s="81" t="s">
        <v>68</v>
      </c>
      <c r="H44" s="10"/>
      <c r="I44" s="84"/>
      <c r="J44" s="90" t="e">
        <f>E45/E40</f>
        <v>#DIV/0!</v>
      </c>
      <c r="K44" s="10"/>
      <c r="L44" s="81"/>
      <c r="M44" s="84"/>
      <c r="N44" s="91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</row>
    <row r="45" spans="1:33" ht="15.75" customHeight="1" x14ac:dyDescent="0.25">
      <c r="A45" s="10"/>
      <c r="B45" s="10"/>
      <c r="C45" s="92" t="s">
        <v>69</v>
      </c>
      <c r="D45" s="93"/>
      <c r="E45" s="94">
        <f>E40-E43+E44</f>
        <v>0</v>
      </c>
      <c r="F45" s="10"/>
      <c r="G45" s="92" t="s">
        <v>70</v>
      </c>
      <c r="H45" s="95"/>
      <c r="I45" s="93"/>
      <c r="J45" s="94">
        <f>E45+April!J45</f>
        <v>0</v>
      </c>
      <c r="K45" s="10"/>
      <c r="L45" s="81"/>
      <c r="M45" s="84"/>
      <c r="N45" s="87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</row>
    <row r="46" spans="1:33" ht="15.75" customHeight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81"/>
      <c r="M46" s="84"/>
      <c r="N46" s="87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</row>
    <row r="47" spans="1:33" ht="15.75" customHeigh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81"/>
      <c r="M47" s="84"/>
      <c r="N47" s="91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 ht="15.75" customHeight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81"/>
      <c r="M48" s="84"/>
      <c r="N48" s="91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</row>
    <row r="49" spans="1:33" ht="15.75" customHeight="1" x14ac:dyDescent="0.25">
      <c r="A49" s="10"/>
      <c r="B49" s="10"/>
      <c r="C49" s="10"/>
      <c r="D49" s="10"/>
      <c r="E49" s="32"/>
      <c r="F49" s="10"/>
      <c r="G49" s="10"/>
      <c r="H49" s="10"/>
      <c r="I49" s="10"/>
      <c r="J49" s="10"/>
      <c r="K49" s="10"/>
      <c r="L49" s="92" t="s">
        <v>13</v>
      </c>
      <c r="M49" s="93"/>
      <c r="N49" s="94">
        <f>SUM(N40:N48)</f>
        <v>0</v>
      </c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</row>
    <row r="50" spans="1:33" ht="15.75" customHeight="1" x14ac:dyDescent="0.25">
      <c r="A50" s="24" t="s">
        <v>21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28" t="s">
        <v>13</v>
      </c>
    </row>
    <row r="51" spans="1:33" ht="15.75" customHeight="1" x14ac:dyDescent="0.25">
      <c r="A51" s="96" t="str">
        <f>January!A51</f>
        <v>CC: Card 1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8"/>
    </row>
    <row r="52" spans="1:33" ht="15.75" customHeight="1" x14ac:dyDescent="0.25">
      <c r="A52" s="15" t="str">
        <f>January!A52</f>
        <v>F&amp;B</v>
      </c>
      <c r="B52" s="10"/>
      <c r="C52" s="10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0"/>
      <c r="AE52" s="100"/>
      <c r="AF52" s="10"/>
      <c r="AG52" s="35">
        <f t="shared" ref="AG52:AG58" si="2">SUM(B52:AF52)</f>
        <v>0</v>
      </c>
    </row>
    <row r="53" spans="1:33" ht="15.75" customHeight="1" x14ac:dyDescent="0.25">
      <c r="A53" s="15" t="str">
        <f>January!A53</f>
        <v>Petrol</v>
      </c>
      <c r="B53" s="10"/>
      <c r="C53" s="10"/>
      <c r="D53" s="10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0"/>
      <c r="AD53" s="10"/>
      <c r="AE53" s="10"/>
      <c r="AF53" s="10"/>
      <c r="AG53" s="35">
        <f t="shared" si="2"/>
        <v>0</v>
      </c>
    </row>
    <row r="54" spans="1:33" ht="15.75" customHeight="1" x14ac:dyDescent="0.25">
      <c r="A54" s="15" t="str">
        <f>January!A54</f>
        <v>Grab</v>
      </c>
      <c r="B54" s="10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0"/>
      <c r="W54" s="10"/>
      <c r="X54" s="10"/>
      <c r="Y54" s="10"/>
      <c r="Z54" s="100"/>
      <c r="AA54" s="10"/>
      <c r="AB54" s="10"/>
      <c r="AC54" s="10"/>
      <c r="AD54" s="10"/>
      <c r="AE54" s="10"/>
      <c r="AF54" s="10"/>
      <c r="AG54" s="35">
        <f t="shared" si="2"/>
        <v>0</v>
      </c>
    </row>
    <row r="55" spans="1:33" ht="15.75" customHeight="1" x14ac:dyDescent="0.25">
      <c r="A55" s="15" t="str">
        <f>January!A55</f>
        <v>Groceries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0"/>
      <c r="Z55" s="10"/>
      <c r="AA55" s="10"/>
      <c r="AB55" s="10"/>
      <c r="AC55" s="10"/>
      <c r="AD55" s="10"/>
      <c r="AE55" s="10"/>
      <c r="AF55" s="10"/>
      <c r="AG55" s="35">
        <f t="shared" si="2"/>
        <v>0</v>
      </c>
    </row>
    <row r="56" spans="1:33" ht="15.75" customHeight="1" x14ac:dyDescent="0.25">
      <c r="A56" s="15" t="str">
        <f>January!A56</f>
        <v>Shopping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35">
        <f t="shared" si="2"/>
        <v>0</v>
      </c>
    </row>
    <row r="57" spans="1:33" ht="15.75" customHeight="1" x14ac:dyDescent="0.25">
      <c r="A57" s="15" t="str">
        <f>January!A57</f>
        <v>E-wallet top up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35">
        <f t="shared" si="2"/>
        <v>0</v>
      </c>
    </row>
    <row r="58" spans="1:33" ht="15.75" customHeight="1" x14ac:dyDescent="0.25">
      <c r="A58" s="15" t="str">
        <f>January!A58</f>
        <v>Misc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35">
        <f t="shared" si="2"/>
        <v>0</v>
      </c>
    </row>
    <row r="59" spans="1:33" ht="15.75" customHeight="1" x14ac:dyDescent="0.25">
      <c r="A59" s="102"/>
      <c r="B59" s="103">
        <f t="shared" ref="B59:AG59" si="3">SUM(B52:B58)</f>
        <v>0</v>
      </c>
      <c r="C59" s="103">
        <f t="shared" si="3"/>
        <v>0</v>
      </c>
      <c r="D59" s="103">
        <f t="shared" si="3"/>
        <v>0</v>
      </c>
      <c r="E59" s="103">
        <f t="shared" si="3"/>
        <v>0</v>
      </c>
      <c r="F59" s="103">
        <f t="shared" si="3"/>
        <v>0</v>
      </c>
      <c r="G59" s="103">
        <f t="shared" si="3"/>
        <v>0</v>
      </c>
      <c r="H59" s="103">
        <f t="shared" si="3"/>
        <v>0</v>
      </c>
      <c r="I59" s="103">
        <f t="shared" si="3"/>
        <v>0</v>
      </c>
      <c r="J59" s="103">
        <f t="shared" si="3"/>
        <v>0</v>
      </c>
      <c r="K59" s="103">
        <f t="shared" si="3"/>
        <v>0</v>
      </c>
      <c r="L59" s="103">
        <f t="shared" si="3"/>
        <v>0</v>
      </c>
      <c r="M59" s="103">
        <f t="shared" si="3"/>
        <v>0</v>
      </c>
      <c r="N59" s="103">
        <f t="shared" si="3"/>
        <v>0</v>
      </c>
      <c r="O59" s="103">
        <f t="shared" si="3"/>
        <v>0</v>
      </c>
      <c r="P59" s="103">
        <f t="shared" si="3"/>
        <v>0</v>
      </c>
      <c r="Q59" s="103">
        <f t="shared" si="3"/>
        <v>0</v>
      </c>
      <c r="R59" s="103">
        <f t="shared" si="3"/>
        <v>0</v>
      </c>
      <c r="S59" s="103">
        <f t="shared" si="3"/>
        <v>0</v>
      </c>
      <c r="T59" s="103">
        <f t="shared" si="3"/>
        <v>0</v>
      </c>
      <c r="U59" s="103">
        <f t="shared" si="3"/>
        <v>0</v>
      </c>
      <c r="V59" s="103">
        <f t="shared" si="3"/>
        <v>0</v>
      </c>
      <c r="W59" s="103">
        <f t="shared" si="3"/>
        <v>0</v>
      </c>
      <c r="X59" s="103">
        <f t="shared" si="3"/>
        <v>0</v>
      </c>
      <c r="Y59" s="103">
        <f t="shared" si="3"/>
        <v>0</v>
      </c>
      <c r="Z59" s="103">
        <f t="shared" si="3"/>
        <v>0</v>
      </c>
      <c r="AA59" s="103">
        <f t="shared" si="3"/>
        <v>0</v>
      </c>
      <c r="AB59" s="103">
        <f t="shared" si="3"/>
        <v>0</v>
      </c>
      <c r="AC59" s="103">
        <f t="shared" si="3"/>
        <v>0</v>
      </c>
      <c r="AD59" s="103">
        <f t="shared" si="3"/>
        <v>0</v>
      </c>
      <c r="AE59" s="103">
        <f t="shared" si="3"/>
        <v>0</v>
      </c>
      <c r="AF59" s="103">
        <f t="shared" si="3"/>
        <v>0</v>
      </c>
      <c r="AG59" s="104">
        <f t="shared" si="3"/>
        <v>0</v>
      </c>
    </row>
    <row r="60" spans="1:33" ht="15.75" customHeight="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35"/>
    </row>
    <row r="61" spans="1:33" ht="15.75" customHeight="1" x14ac:dyDescent="0.25">
      <c r="A61" s="96" t="str">
        <f>January!A61</f>
        <v>CC: Card 2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8"/>
    </row>
    <row r="62" spans="1:33" ht="15.75" customHeight="1" x14ac:dyDescent="0.25">
      <c r="A62" s="15" t="str">
        <f>January!A62</f>
        <v>F&amp;B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35">
        <f t="shared" ref="AG62:AG75" si="4">SUM(B62:AF62)</f>
        <v>0</v>
      </c>
    </row>
    <row r="63" spans="1:33" ht="15.75" customHeight="1" x14ac:dyDescent="0.25">
      <c r="A63" s="15" t="str">
        <f>January!A63</f>
        <v>Petrol</v>
      </c>
      <c r="B63" s="10"/>
      <c r="C63" s="10"/>
      <c r="D63" s="10"/>
      <c r="E63" s="10"/>
      <c r="F63" s="10"/>
      <c r="G63" s="10"/>
      <c r="H63" s="10"/>
      <c r="I63" s="10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35">
        <f t="shared" si="4"/>
        <v>0</v>
      </c>
    </row>
    <row r="64" spans="1:33" ht="15.75" customHeight="1" x14ac:dyDescent="0.25">
      <c r="A64" s="15" t="str">
        <f>January!A64</f>
        <v>Groceries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35">
        <f t="shared" si="4"/>
        <v>0</v>
      </c>
    </row>
    <row r="65" spans="1:33" ht="15.75" customHeight="1" x14ac:dyDescent="0.25">
      <c r="A65" s="15" t="str">
        <f>January!A65</f>
        <v>Shopping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35">
        <f t="shared" si="4"/>
        <v>0</v>
      </c>
    </row>
    <row r="66" spans="1:33" ht="15.75" customHeight="1" x14ac:dyDescent="0.25">
      <c r="A66" s="15" t="str">
        <f>January!A66</f>
        <v>Movie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35">
        <f t="shared" si="4"/>
        <v>0</v>
      </c>
    </row>
    <row r="67" spans="1:33" ht="15.75" customHeight="1" x14ac:dyDescent="0.25">
      <c r="A67" s="15" t="str">
        <f>January!A67</f>
        <v>Books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35">
        <f t="shared" si="4"/>
        <v>0</v>
      </c>
    </row>
    <row r="68" spans="1:33" ht="15.75" customHeight="1" x14ac:dyDescent="0.25">
      <c r="A68" s="15" t="str">
        <f>January!A68</f>
        <v>Game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35">
        <f t="shared" si="4"/>
        <v>0</v>
      </c>
    </row>
    <row r="69" spans="1:33" ht="15.75" customHeight="1" x14ac:dyDescent="0.25">
      <c r="A69" s="15" t="str">
        <f>January!A69</f>
        <v>Travel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0"/>
      <c r="AB69" s="10"/>
      <c r="AC69" s="10"/>
      <c r="AD69" s="10"/>
      <c r="AE69" s="10"/>
      <c r="AF69" s="10"/>
      <c r="AG69" s="35">
        <f t="shared" si="4"/>
        <v>0</v>
      </c>
    </row>
    <row r="70" spans="1:33" ht="15.75" customHeight="1" x14ac:dyDescent="0.25">
      <c r="A70" s="15" t="str">
        <f>January!A70</f>
        <v>House-related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35">
        <f t="shared" si="4"/>
        <v>0</v>
      </c>
    </row>
    <row r="71" spans="1:33" ht="15.75" customHeight="1" x14ac:dyDescent="0.25">
      <c r="A71" s="15" t="str">
        <f>January!A71</f>
        <v>Car-related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0"/>
      <c r="P71" s="10"/>
      <c r="Q71" s="10"/>
      <c r="R71" s="10"/>
      <c r="S71" s="10"/>
      <c r="T71" s="10"/>
      <c r="U71" s="10"/>
      <c r="V71" s="10"/>
      <c r="W71" s="100"/>
      <c r="X71" s="10"/>
      <c r="Y71" s="10"/>
      <c r="Z71" s="10"/>
      <c r="AA71" s="10"/>
      <c r="AB71" s="10"/>
      <c r="AC71" s="100"/>
      <c r="AD71" s="10"/>
      <c r="AE71" s="100"/>
      <c r="AF71" s="100"/>
      <c r="AG71" s="35">
        <f t="shared" si="4"/>
        <v>0</v>
      </c>
    </row>
    <row r="72" spans="1:33" ht="15.75" customHeight="1" x14ac:dyDescent="0.25">
      <c r="A72" s="15" t="str">
        <f>January!A72</f>
        <v>Utilities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35">
        <f t="shared" si="4"/>
        <v>0</v>
      </c>
    </row>
    <row r="73" spans="1:33" ht="15.75" customHeight="1" x14ac:dyDescent="0.25">
      <c r="A73" s="15" t="str">
        <f>January!A73</f>
        <v>Medical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35">
        <f t="shared" si="4"/>
        <v>0</v>
      </c>
    </row>
    <row r="74" spans="1:33" ht="15.75" customHeight="1" x14ac:dyDescent="0.25">
      <c r="A74" s="15" t="str">
        <f>January!A74</f>
        <v>Insurance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35">
        <f t="shared" si="4"/>
        <v>0</v>
      </c>
    </row>
    <row r="75" spans="1:33" ht="15.75" customHeight="1" x14ac:dyDescent="0.25">
      <c r="A75" s="15" t="str">
        <f>January!A75</f>
        <v>Misc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0"/>
      <c r="X75" s="10"/>
      <c r="Y75" s="10"/>
      <c r="Z75" s="10"/>
      <c r="AA75" s="10"/>
      <c r="AB75" s="10"/>
      <c r="AC75" s="10"/>
      <c r="AD75" s="10"/>
      <c r="AE75" s="10"/>
      <c r="AF75" s="10"/>
      <c r="AG75" s="35">
        <f t="shared" si="4"/>
        <v>0</v>
      </c>
    </row>
    <row r="76" spans="1:33" ht="15.75" customHeight="1" x14ac:dyDescent="0.25">
      <c r="A76" s="107"/>
      <c r="B76" s="103">
        <f t="shared" ref="B76:AF76" si="5">SUM(B62:B75)</f>
        <v>0</v>
      </c>
      <c r="C76" s="103">
        <f t="shared" si="5"/>
        <v>0</v>
      </c>
      <c r="D76" s="103">
        <f t="shared" si="5"/>
        <v>0</v>
      </c>
      <c r="E76" s="103">
        <f t="shared" si="5"/>
        <v>0</v>
      </c>
      <c r="F76" s="103">
        <f t="shared" si="5"/>
        <v>0</v>
      </c>
      <c r="G76" s="103">
        <f t="shared" ref="G76:H76" si="6">SUM(G62:G75)</f>
        <v>0</v>
      </c>
      <c r="H76" s="103">
        <f t="shared" si="5"/>
        <v>0</v>
      </c>
      <c r="I76" s="103">
        <f t="shared" si="5"/>
        <v>0</v>
      </c>
      <c r="J76" s="103">
        <f t="shared" si="5"/>
        <v>0</v>
      </c>
      <c r="K76" s="103">
        <f t="shared" si="5"/>
        <v>0</v>
      </c>
      <c r="L76" s="103">
        <f t="shared" si="5"/>
        <v>0</v>
      </c>
      <c r="M76" s="103">
        <f t="shared" si="5"/>
        <v>0</v>
      </c>
      <c r="N76" s="103">
        <f t="shared" si="5"/>
        <v>0</v>
      </c>
      <c r="O76" s="103">
        <f t="shared" si="5"/>
        <v>0</v>
      </c>
      <c r="P76" s="103">
        <f t="shared" si="5"/>
        <v>0</v>
      </c>
      <c r="Q76" s="103">
        <f t="shared" si="5"/>
        <v>0</v>
      </c>
      <c r="R76" s="103">
        <f t="shared" si="5"/>
        <v>0</v>
      </c>
      <c r="S76" s="103">
        <f t="shared" si="5"/>
        <v>0</v>
      </c>
      <c r="T76" s="103">
        <f t="shared" si="5"/>
        <v>0</v>
      </c>
      <c r="U76" s="103">
        <f t="shared" si="5"/>
        <v>0</v>
      </c>
      <c r="V76" s="103">
        <f t="shared" si="5"/>
        <v>0</v>
      </c>
      <c r="W76" s="103">
        <f t="shared" si="5"/>
        <v>0</v>
      </c>
      <c r="X76" s="103">
        <f t="shared" si="5"/>
        <v>0</v>
      </c>
      <c r="Y76" s="103">
        <f t="shared" si="5"/>
        <v>0</v>
      </c>
      <c r="Z76" s="103">
        <f t="shared" si="5"/>
        <v>0</v>
      </c>
      <c r="AA76" s="103">
        <f t="shared" si="5"/>
        <v>0</v>
      </c>
      <c r="AB76" s="103">
        <f t="shared" si="5"/>
        <v>0</v>
      </c>
      <c r="AC76" s="103">
        <f t="shared" si="5"/>
        <v>0</v>
      </c>
      <c r="AD76" s="103">
        <f t="shared" si="5"/>
        <v>0</v>
      </c>
      <c r="AE76" s="103">
        <f t="shared" si="5"/>
        <v>0</v>
      </c>
      <c r="AF76" s="103">
        <f t="shared" si="5"/>
        <v>0</v>
      </c>
      <c r="AG76" s="104">
        <f>SUM(AG62:AG75)</f>
        <v>0</v>
      </c>
    </row>
    <row r="77" spans="1:33" ht="15.75" customHeight="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35"/>
    </row>
    <row r="78" spans="1:33" ht="15.75" customHeight="1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5"/>
    </row>
    <row r="79" spans="1:33" ht="15.75" customHeight="1" x14ac:dyDescent="0.25">
      <c r="A79" s="45" t="s">
        <v>26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6">
        <f>SUM(AG59,AG76)</f>
        <v>0</v>
      </c>
    </row>
    <row r="80" spans="1:33" ht="15.75" customHeight="1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</row>
    <row r="81" spans="1:33" ht="15.75" customHeight="1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</row>
    <row r="82" spans="1:33" ht="15.75" customHeight="1" x14ac:dyDescent="0.25">
      <c r="A82" s="109" t="s">
        <v>27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1"/>
      <c r="AD82" s="110"/>
      <c r="AE82" s="110"/>
      <c r="AF82" s="110"/>
      <c r="AG82" s="110"/>
    </row>
    <row r="83" spans="1:33" ht="15.75" customHeight="1" x14ac:dyDescent="0.25">
      <c r="A83" s="15" t="str">
        <f>January!A82</f>
        <v>F&amp;B</v>
      </c>
      <c r="B83" s="105"/>
      <c r="C83" s="100"/>
      <c r="D83" s="100"/>
      <c r="E83" s="100"/>
      <c r="F83" s="100"/>
      <c r="G83" s="10"/>
      <c r="H83" s="100"/>
      <c r="I83" s="10"/>
      <c r="J83" s="10"/>
      <c r="K83" s="10"/>
      <c r="L83" s="100"/>
      <c r="M83" s="15"/>
      <c r="N83" s="10"/>
      <c r="O83" s="10"/>
      <c r="P83" s="10"/>
      <c r="Q83" s="10"/>
      <c r="R83" s="15"/>
      <c r="S83" s="100"/>
      <c r="T83" s="100"/>
      <c r="U83" s="10"/>
      <c r="V83" s="10"/>
      <c r="W83" s="100"/>
      <c r="X83" s="10"/>
      <c r="Y83" s="15"/>
      <c r="Z83" s="100"/>
      <c r="AA83" s="10"/>
      <c r="AB83" s="10"/>
      <c r="AC83" s="100"/>
      <c r="AD83" s="10"/>
      <c r="AE83" s="10"/>
      <c r="AF83" s="100"/>
      <c r="AG83" s="112">
        <f t="shared" ref="AG83:AG91" si="7">SUM(B83:AF83)</f>
        <v>0</v>
      </c>
    </row>
    <row r="84" spans="1:33" ht="15.75" customHeight="1" x14ac:dyDescent="0.25">
      <c r="A84" s="15" t="str">
        <f>January!A83</f>
        <v>Groceries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35">
        <f t="shared" si="7"/>
        <v>0</v>
      </c>
    </row>
    <row r="85" spans="1:33" ht="15.75" customHeight="1" x14ac:dyDescent="0.25">
      <c r="A85" s="15" t="str">
        <f>January!A84</f>
        <v>Parking</v>
      </c>
      <c r="B85" s="10"/>
      <c r="C85" s="10"/>
      <c r="D85" s="10"/>
      <c r="E85" s="10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35">
        <f t="shared" si="7"/>
        <v>0</v>
      </c>
    </row>
    <row r="86" spans="1:33" ht="15.75" customHeight="1" x14ac:dyDescent="0.25">
      <c r="A86" s="15" t="str">
        <f>January!A85</f>
        <v>Haircut</v>
      </c>
      <c r="B86" s="10"/>
      <c r="C86" s="10"/>
      <c r="D86" s="10"/>
      <c r="E86" s="10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35">
        <f t="shared" si="7"/>
        <v>0</v>
      </c>
    </row>
    <row r="87" spans="1:33" ht="15.75" customHeight="1" x14ac:dyDescent="0.25">
      <c r="A87" s="15" t="str">
        <f>January!A86</f>
        <v>Shopping</v>
      </c>
      <c r="B87" s="10"/>
      <c r="C87" s="10"/>
      <c r="D87" s="10"/>
      <c r="E87" s="10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35">
        <f t="shared" si="7"/>
        <v>0</v>
      </c>
    </row>
    <row r="88" spans="1:33" ht="15.75" customHeight="1" x14ac:dyDescent="0.25">
      <c r="A88" s="15" t="str">
        <f>January!A87</f>
        <v>Movie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35">
        <f t="shared" si="7"/>
        <v>0</v>
      </c>
    </row>
    <row r="89" spans="1:33" ht="15.75" customHeight="1" x14ac:dyDescent="0.25">
      <c r="A89" s="15" t="str">
        <f>January!A88</f>
        <v>Investment</v>
      </c>
      <c r="B89" s="10"/>
      <c r="C89" s="10"/>
      <c r="D89" s="10"/>
      <c r="E89" s="10"/>
      <c r="F89" s="10"/>
      <c r="G89" s="10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35">
        <f t="shared" si="7"/>
        <v>0</v>
      </c>
    </row>
    <row r="90" spans="1:33" ht="15.75" customHeight="1" x14ac:dyDescent="0.25">
      <c r="A90" s="15" t="str">
        <f>January!A89</f>
        <v>Ride-hailing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35">
        <f t="shared" si="7"/>
        <v>0</v>
      </c>
    </row>
    <row r="91" spans="1:33" ht="15.75" customHeight="1" x14ac:dyDescent="0.25">
      <c r="A91" s="15" t="str">
        <f>January!A90</f>
        <v>Misc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35">
        <f t="shared" si="7"/>
        <v>0</v>
      </c>
    </row>
    <row r="92" spans="1:33" ht="15.75" customHeight="1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3"/>
    </row>
    <row r="93" spans="1:33" ht="15.75" customHeight="1" x14ac:dyDescent="0.25">
      <c r="A93" s="52" t="s">
        <v>28</v>
      </c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3">
        <f>SUM(AG83:AG92)</f>
        <v>0</v>
      </c>
    </row>
    <row r="94" spans="1:33" ht="15.75" customHeight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</row>
    <row r="95" spans="1:33" ht="15.75" customHeight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</row>
    <row r="96" spans="1:33" ht="15.75" customHeight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</row>
    <row r="97" spans="1:33" ht="15.75" customHeight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</row>
    <row r="98" spans="1:33" ht="15.75" customHeight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</row>
    <row r="99" spans="1:33" ht="15.75" customHeight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</row>
    <row r="100" spans="1:33" ht="15.75" customHeight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</row>
    <row r="101" spans="1:33" ht="15.75" customHeight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</row>
    <row r="102" spans="1:33" ht="15.75" customHeight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</row>
    <row r="103" spans="1:33" ht="15.75" customHeight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</row>
    <row r="104" spans="1:33" ht="15.75" customHeight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</row>
    <row r="105" spans="1:33" ht="15.75" customHeight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</row>
    <row r="106" spans="1:33" ht="15.75" customHeight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</row>
    <row r="107" spans="1:33" ht="15.75" customHeight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</row>
    <row r="108" spans="1:33" ht="15.75" customHeight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</row>
    <row r="109" spans="1:33" ht="15.75" customHeight="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</row>
    <row r="110" spans="1:33" ht="15.75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</row>
    <row r="111" spans="1:33" ht="15.75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</row>
    <row r="112" spans="1:33" ht="15.75" customHeight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</row>
    <row r="113" spans="1:33" ht="15.75" customHeight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</row>
    <row r="114" spans="1:33" ht="15.75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</row>
    <row r="115" spans="1:33" ht="15.75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</row>
    <row r="116" spans="1:33" ht="15.75" customHeight="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</row>
    <row r="117" spans="1:33" ht="15.75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</row>
    <row r="118" spans="1:33" ht="15.75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</row>
    <row r="119" spans="1:33" ht="15.75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</row>
    <row r="120" spans="1:33" ht="15.75" customHeight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</row>
    <row r="121" spans="1:33" ht="15.75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</row>
    <row r="122" spans="1:33" ht="15.75" customHeight="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</row>
    <row r="123" spans="1:33" ht="15.75" customHeight="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</row>
    <row r="124" spans="1:33" ht="15.75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</row>
    <row r="125" spans="1:33" ht="15.75" customHeight="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</row>
    <row r="126" spans="1:33" ht="15.75" customHeight="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</row>
    <row r="127" spans="1:33" ht="15.75" customHeight="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</row>
    <row r="128" spans="1:33" ht="15.75" customHeight="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</row>
    <row r="129" spans="1:33" ht="15.75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</row>
    <row r="130" spans="1:33" ht="15.75" customHeight="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</row>
    <row r="131" spans="1:33" ht="15.75" customHeight="1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</row>
    <row r="132" spans="1:33" ht="15.75" customHeight="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</row>
    <row r="133" spans="1:33" ht="15.75" customHeight="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</row>
    <row r="134" spans="1:33" ht="15.75" customHeight="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</row>
    <row r="135" spans="1:33" ht="15.75" customHeight="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</row>
    <row r="136" spans="1:33" ht="15.75" customHeight="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</row>
    <row r="137" spans="1:33" ht="15.75" customHeight="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</row>
    <row r="138" spans="1:33" ht="15.75" customHeight="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</row>
    <row r="139" spans="1:33" ht="15.75" customHeight="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</row>
    <row r="140" spans="1:33" ht="15.75" customHeight="1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</row>
    <row r="141" spans="1:33" ht="15.75" customHeight="1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</row>
    <row r="142" spans="1:33" ht="15.75" customHeight="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</row>
    <row r="143" spans="1:33" ht="15.7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</row>
    <row r="144" spans="1:33" ht="15.75" customHeight="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</row>
    <row r="145" spans="1:33" ht="15.75" customHeight="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</row>
    <row r="146" spans="1:33" ht="15.75" customHeight="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</row>
    <row r="147" spans="1:33" ht="15.75" customHeight="1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</row>
    <row r="148" spans="1:33" ht="15.75" customHeight="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</row>
    <row r="149" spans="1:33" ht="15.75" customHeight="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</row>
    <row r="150" spans="1:33" ht="15.75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</row>
    <row r="151" spans="1:33" ht="15.75" customHeight="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</row>
    <row r="152" spans="1:33" ht="15.75" customHeight="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</row>
    <row r="153" spans="1:33" ht="15.75" customHeight="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</row>
    <row r="154" spans="1:33" ht="15.75" customHeight="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</row>
    <row r="155" spans="1:33" ht="15.75" customHeight="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</row>
    <row r="156" spans="1:33" ht="15.75" customHeight="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</row>
    <row r="157" spans="1:33" ht="15.75" customHeight="1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</row>
    <row r="158" spans="1:33" ht="15.75" customHeight="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</row>
    <row r="159" spans="1:33" ht="15.75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</row>
    <row r="160" spans="1:33" ht="15.75" customHeight="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</row>
    <row r="161" spans="1:33" ht="15.75" customHeight="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</row>
    <row r="162" spans="1:33" ht="15.75" customHeight="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</row>
    <row r="163" spans="1:33" ht="15.75" customHeight="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</row>
    <row r="164" spans="1:33" ht="15.75" customHeight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</row>
    <row r="165" spans="1:33" ht="15.75" customHeight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</row>
    <row r="166" spans="1:33" ht="15.75" customHeight="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</row>
    <row r="167" spans="1:33" ht="15.75" customHeight="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</row>
    <row r="168" spans="1:33" ht="15.75" customHeight="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</row>
    <row r="169" spans="1:33" ht="15.75" customHeight="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</row>
    <row r="170" spans="1:33" ht="15.75" customHeight="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</row>
    <row r="171" spans="1:33" ht="15.75" customHeight="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</row>
    <row r="172" spans="1:33" ht="15.75" customHeight="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</row>
    <row r="173" spans="1:33" ht="15.75" customHeight="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</row>
    <row r="174" spans="1:33" ht="15.75" customHeight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</row>
    <row r="175" spans="1:33" ht="15.75" customHeight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</row>
    <row r="176" spans="1:33" ht="15.75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</row>
    <row r="177" spans="1:33" ht="15.75" customHeight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</row>
    <row r="178" spans="1:33" ht="15.75" customHeight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</row>
    <row r="179" spans="1:33" ht="15.75" customHeight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</row>
    <row r="180" spans="1:33" ht="15.75" customHeight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</row>
    <row r="181" spans="1:33" ht="15.75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</row>
    <row r="182" spans="1:33" ht="15.75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</row>
    <row r="183" spans="1:33" ht="15.75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</row>
    <row r="184" spans="1:33" ht="15.75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</row>
    <row r="185" spans="1:33" ht="15.75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</row>
    <row r="186" spans="1:33" ht="15.75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</row>
    <row r="187" spans="1:33" ht="15.75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</row>
    <row r="188" spans="1:33" ht="15.75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</row>
    <row r="189" spans="1:33" ht="15.75" customHeight="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</row>
    <row r="190" spans="1:33" ht="15.75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</row>
    <row r="191" spans="1:33" ht="15.75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</row>
    <row r="192" spans="1:33" ht="15.75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</row>
    <row r="193" spans="1:33" ht="15.75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</row>
    <row r="194" spans="1:33" ht="15.75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</row>
    <row r="195" spans="1:33" ht="15.75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</row>
    <row r="196" spans="1:33" ht="15.75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</row>
    <row r="197" spans="1:33" ht="15.75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</row>
    <row r="198" spans="1:33" ht="15.75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</row>
    <row r="199" spans="1:33" ht="15.75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</row>
    <row r="200" spans="1:33" ht="15.75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</row>
    <row r="201" spans="1:33" ht="15.75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</row>
    <row r="202" spans="1:33" ht="15.75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</row>
    <row r="203" spans="1:33" ht="15.75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</row>
    <row r="204" spans="1:33" ht="15.75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</row>
    <row r="205" spans="1:33" ht="15.75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</row>
    <row r="206" spans="1:33" ht="15.75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</row>
    <row r="207" spans="1:33" ht="15.75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</row>
    <row r="208" spans="1:33" ht="15.75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</row>
    <row r="209" spans="1:33" ht="15.75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</row>
    <row r="210" spans="1:33" ht="15.75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</row>
    <row r="211" spans="1:33" ht="15.75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</row>
    <row r="212" spans="1:33" ht="15.75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</row>
    <row r="213" spans="1:33" ht="15.75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</row>
    <row r="214" spans="1:33" ht="15.75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</row>
    <row r="215" spans="1:33" ht="15.75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</row>
    <row r="216" spans="1:33" ht="15.75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</row>
    <row r="217" spans="1:33" ht="15.75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</row>
    <row r="218" spans="1:33" ht="15.75" customHeight="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</row>
    <row r="219" spans="1:33" ht="15.75" customHeight="1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</row>
    <row r="220" spans="1:33" ht="15.75" customHeight="1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</row>
    <row r="221" spans="1:33" ht="15.75" customHeight="1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</row>
    <row r="222" spans="1:33" ht="15.75" customHeight="1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</row>
    <row r="223" spans="1:33" ht="15.75" customHeight="1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</row>
    <row r="224" spans="1:33" ht="15.75" customHeight="1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</row>
    <row r="225" spans="1:33" ht="15.75" customHeight="1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</row>
    <row r="226" spans="1:33" ht="15.75" customHeight="1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</row>
    <row r="227" spans="1:33" ht="15.75" customHeight="1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</row>
    <row r="228" spans="1:33" ht="15.75" customHeight="1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</row>
    <row r="229" spans="1:33" ht="15.75" customHeight="1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</row>
    <row r="230" spans="1:33" ht="15.75" customHeight="1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</row>
    <row r="231" spans="1:33" ht="15.75" customHeight="1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</row>
    <row r="232" spans="1:33" ht="15.75" customHeight="1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</row>
    <row r="233" spans="1:33" ht="15.75" customHeight="1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</row>
    <row r="234" spans="1:33" ht="15.75" customHeight="1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</row>
    <row r="235" spans="1:33" ht="15.75" customHeight="1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</row>
    <row r="236" spans="1:33" ht="15.75" customHeight="1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</row>
    <row r="237" spans="1:33" ht="15.75" customHeight="1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</row>
    <row r="238" spans="1:33" ht="15.75" customHeight="1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</row>
    <row r="239" spans="1:33" ht="15.75" customHeight="1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</row>
    <row r="240" spans="1:33" ht="15.75" customHeight="1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</row>
    <row r="241" spans="1:33" ht="15.75" customHeight="1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</row>
    <row r="242" spans="1:33" ht="15.75" customHeight="1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</row>
    <row r="243" spans="1:33" ht="15.75" customHeight="1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</row>
    <row r="244" spans="1:33" ht="15.75" customHeight="1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</row>
    <row r="245" spans="1:33" ht="15.75" customHeight="1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</row>
    <row r="246" spans="1:33" ht="15.75" customHeight="1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</row>
    <row r="247" spans="1:33" ht="15.75" customHeight="1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</row>
    <row r="248" spans="1:33" ht="15.75" customHeight="1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</row>
    <row r="249" spans="1:33" ht="15.75" customHeight="1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</row>
    <row r="250" spans="1:33" ht="15.75" customHeight="1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</row>
    <row r="251" spans="1:33" ht="15.75" customHeight="1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</row>
    <row r="252" spans="1:33" ht="15.75" customHeight="1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</row>
    <row r="253" spans="1:33" ht="15.75" customHeight="1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</row>
    <row r="254" spans="1:33" ht="15.75" customHeight="1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</row>
    <row r="255" spans="1:33" ht="15.75" customHeight="1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</row>
    <row r="256" spans="1:33" ht="15.75" customHeight="1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</row>
    <row r="257" spans="1:33" ht="15.75" customHeight="1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</row>
    <row r="258" spans="1:33" ht="15.75" customHeight="1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</row>
    <row r="259" spans="1:33" ht="15.75" customHeight="1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</row>
    <row r="260" spans="1:33" ht="15.75" customHeight="1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</row>
    <row r="261" spans="1:33" ht="15.75" customHeight="1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</row>
    <row r="262" spans="1:33" ht="15.75" customHeight="1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</row>
    <row r="263" spans="1:33" ht="15.75" customHeight="1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</row>
    <row r="264" spans="1:33" ht="15.75" customHeight="1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</row>
    <row r="265" spans="1:33" ht="15.75" customHeight="1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</row>
    <row r="266" spans="1:33" ht="15.75" customHeight="1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</row>
    <row r="267" spans="1:33" ht="15.75" customHeight="1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</row>
    <row r="268" spans="1:33" ht="15.75" customHeight="1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</row>
    <row r="269" spans="1:33" ht="15.75" customHeight="1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</row>
    <row r="270" spans="1:33" ht="15.75" customHeight="1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</row>
    <row r="271" spans="1:33" ht="15.75" customHeight="1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</row>
    <row r="272" spans="1:33" ht="15.75" customHeight="1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</row>
    <row r="273" spans="1:33" ht="15.75" customHeight="1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</row>
    <row r="274" spans="1:33" ht="15.75" customHeight="1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</row>
    <row r="275" spans="1:33" ht="15.75" customHeight="1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</row>
    <row r="276" spans="1:33" ht="15.75" customHeight="1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</row>
    <row r="277" spans="1:33" ht="15.75" customHeight="1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</row>
    <row r="278" spans="1:33" ht="15.75" customHeight="1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</row>
    <row r="279" spans="1:33" ht="15.75" customHeight="1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</row>
    <row r="280" spans="1:33" ht="15.75" customHeight="1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</row>
    <row r="281" spans="1:33" ht="15.75" customHeight="1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</row>
    <row r="282" spans="1:33" ht="15.75" customHeight="1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</row>
    <row r="283" spans="1:33" ht="15.75" customHeight="1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</row>
    <row r="284" spans="1:33" ht="15.75" customHeight="1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</row>
    <row r="285" spans="1:33" ht="15.75" customHeight="1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</row>
    <row r="286" spans="1:33" ht="15.75" customHeight="1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</row>
    <row r="287" spans="1:33" ht="15.75" customHeight="1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</row>
    <row r="288" spans="1:33" ht="15.75" customHeight="1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</row>
    <row r="289" spans="1:33" ht="15.75" customHeight="1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</row>
    <row r="290" spans="1:33" ht="15.75" customHeight="1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</row>
    <row r="291" spans="1:33" ht="15.75" customHeight="1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</row>
    <row r="292" spans="1:33" ht="15.75" customHeight="1" x14ac:dyDescent="0.25"/>
    <row r="293" spans="1:33" ht="15.75" customHeight="1" x14ac:dyDescent="0.25"/>
    <row r="294" spans="1:33" ht="15.75" customHeight="1" x14ac:dyDescent="0.25"/>
    <row r="295" spans="1:33" ht="15.75" customHeight="1" x14ac:dyDescent="0.25"/>
    <row r="296" spans="1:33" ht="15.75" customHeight="1" x14ac:dyDescent="0.25"/>
    <row r="297" spans="1:33" ht="15.75" customHeight="1" x14ac:dyDescent="0.25"/>
    <row r="298" spans="1:33" ht="15.75" customHeight="1" x14ac:dyDescent="0.25"/>
    <row r="299" spans="1:33" ht="15.75" customHeight="1" x14ac:dyDescent="0.25"/>
    <row r="300" spans="1:33" ht="15.75" customHeight="1" x14ac:dyDescent="0.25"/>
    <row r="301" spans="1:33" ht="15.75" customHeight="1" x14ac:dyDescent="0.25"/>
    <row r="302" spans="1:33" ht="15.75" customHeight="1" x14ac:dyDescent="0.25"/>
    <row r="303" spans="1:33" ht="15.75" customHeight="1" x14ac:dyDescent="0.25"/>
    <row r="304" spans="1:33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</sheetData>
  <conditionalFormatting sqref="A1">
    <cfRule type="cellIs" dxfId="15" priority="1" operator="greaterThan">
      <formula>0</formula>
    </cfRule>
  </conditionalFormatting>
  <conditionalFormatting sqref="A1">
    <cfRule type="cellIs" dxfId="14" priority="2" operator="lessThan">
      <formula>0</formula>
    </cfRule>
  </conditionalFormatting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68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4.42578125" defaultRowHeight="15" customHeight="1" x14ac:dyDescent="0.25"/>
  <cols>
    <col min="1" max="1" width="17.28515625" customWidth="1"/>
    <col min="2" max="4" width="11.28515625" customWidth="1"/>
    <col min="5" max="5" width="13.42578125" customWidth="1"/>
    <col min="6" max="9" width="11.28515625" customWidth="1"/>
    <col min="10" max="10" width="12.28515625" customWidth="1"/>
    <col min="11" max="31" width="11.28515625" customWidth="1"/>
    <col min="32" max="32" width="11" customWidth="1"/>
  </cols>
  <sheetData>
    <row r="1" spans="1:32" x14ac:dyDescent="0.25">
      <c r="A1" s="62">
        <f>E45</f>
        <v>0</v>
      </c>
      <c r="B1" s="134" t="s">
        <v>36</v>
      </c>
      <c r="C1" s="134" t="s">
        <v>37</v>
      </c>
      <c r="D1" s="136" t="s">
        <v>31</v>
      </c>
      <c r="E1" s="136" t="s">
        <v>32</v>
      </c>
      <c r="F1" s="134" t="s">
        <v>33</v>
      </c>
      <c r="G1" s="134" t="s">
        <v>34</v>
      </c>
      <c r="H1" s="134" t="s">
        <v>35</v>
      </c>
      <c r="I1" s="134" t="s">
        <v>36</v>
      </c>
      <c r="J1" s="134" t="s">
        <v>37</v>
      </c>
      <c r="K1" s="136" t="s">
        <v>31</v>
      </c>
      <c r="L1" s="136" t="s">
        <v>32</v>
      </c>
      <c r="M1" s="134" t="s">
        <v>33</v>
      </c>
      <c r="N1" s="134" t="s">
        <v>34</v>
      </c>
      <c r="O1" s="134" t="s">
        <v>35</v>
      </c>
      <c r="P1" s="134" t="s">
        <v>36</v>
      </c>
      <c r="Q1" s="134" t="s">
        <v>37</v>
      </c>
      <c r="R1" s="136" t="s">
        <v>31</v>
      </c>
      <c r="S1" s="136" t="s">
        <v>32</v>
      </c>
      <c r="T1" s="134" t="s">
        <v>33</v>
      </c>
      <c r="U1" s="134" t="s">
        <v>34</v>
      </c>
      <c r="V1" s="134" t="s">
        <v>35</v>
      </c>
      <c r="W1" s="134" t="s">
        <v>36</v>
      </c>
      <c r="X1" s="134" t="s">
        <v>37</v>
      </c>
      <c r="Y1" s="136" t="s">
        <v>31</v>
      </c>
      <c r="Z1" s="136" t="s">
        <v>32</v>
      </c>
      <c r="AA1" s="134" t="s">
        <v>33</v>
      </c>
      <c r="AB1" s="134" t="s">
        <v>34</v>
      </c>
      <c r="AC1" s="134" t="s">
        <v>35</v>
      </c>
      <c r="AD1" s="134" t="s">
        <v>36</v>
      </c>
      <c r="AE1" s="134" t="s">
        <v>37</v>
      </c>
      <c r="AF1" s="64"/>
    </row>
    <row r="2" spans="1:32" x14ac:dyDescent="0.25">
      <c r="A2" s="65"/>
      <c r="B2" s="135">
        <v>45078</v>
      </c>
      <c r="C2" s="135">
        <v>45079</v>
      </c>
      <c r="D2" s="137">
        <v>45080</v>
      </c>
      <c r="E2" s="137">
        <v>45081</v>
      </c>
      <c r="F2" s="135">
        <v>45082</v>
      </c>
      <c r="G2" s="135">
        <v>45083</v>
      </c>
      <c r="H2" s="135">
        <v>45084</v>
      </c>
      <c r="I2" s="135">
        <v>45085</v>
      </c>
      <c r="J2" s="135">
        <v>45086</v>
      </c>
      <c r="K2" s="137">
        <v>45087</v>
      </c>
      <c r="L2" s="137">
        <v>45088</v>
      </c>
      <c r="M2" s="135">
        <v>45089</v>
      </c>
      <c r="N2" s="135">
        <v>45090</v>
      </c>
      <c r="O2" s="135">
        <v>45091</v>
      </c>
      <c r="P2" s="135">
        <v>45092</v>
      </c>
      <c r="Q2" s="135">
        <v>45093</v>
      </c>
      <c r="R2" s="137">
        <v>45094</v>
      </c>
      <c r="S2" s="137">
        <v>45095</v>
      </c>
      <c r="T2" s="135">
        <v>45096</v>
      </c>
      <c r="U2" s="135">
        <v>45097</v>
      </c>
      <c r="V2" s="135">
        <v>45098</v>
      </c>
      <c r="W2" s="135">
        <v>45099</v>
      </c>
      <c r="X2" s="135">
        <v>45100</v>
      </c>
      <c r="Y2" s="137">
        <v>45101</v>
      </c>
      <c r="Z2" s="137">
        <v>45102</v>
      </c>
      <c r="AA2" s="135">
        <v>45103</v>
      </c>
      <c r="AB2" s="135">
        <v>45104</v>
      </c>
      <c r="AC2" s="135">
        <v>45105</v>
      </c>
      <c r="AD2" s="135">
        <v>45106</v>
      </c>
      <c r="AE2" s="135">
        <v>45107</v>
      </c>
      <c r="AF2" s="66" t="s">
        <v>13</v>
      </c>
    </row>
    <row r="3" spans="1:32" x14ac:dyDescent="0.25">
      <c r="A3" s="6" t="str">
        <f>January!A3</f>
        <v>Parking</v>
      </c>
      <c r="B3" s="126"/>
      <c r="C3" s="126"/>
      <c r="D3" s="138"/>
      <c r="E3" s="138"/>
      <c r="F3" s="123"/>
      <c r="G3" s="124"/>
      <c r="H3" s="124"/>
      <c r="I3" s="126"/>
      <c r="J3" s="126"/>
      <c r="K3" s="139"/>
      <c r="L3" s="138"/>
      <c r="M3" s="123"/>
      <c r="N3" s="124"/>
      <c r="O3" s="124"/>
      <c r="P3" s="124"/>
      <c r="Q3" s="126"/>
      <c r="R3" s="138"/>
      <c r="S3" s="138"/>
      <c r="T3" s="123"/>
      <c r="U3" s="124"/>
      <c r="V3" s="124"/>
      <c r="W3" s="124"/>
      <c r="X3" s="124"/>
      <c r="Y3" s="139"/>
      <c r="Z3" s="132"/>
      <c r="AA3" s="123"/>
      <c r="AB3" s="124"/>
      <c r="AC3" s="124"/>
      <c r="AD3" s="126"/>
      <c r="AE3" s="124"/>
      <c r="AF3" s="67">
        <f t="shared" ref="AF3:AF34" si="0">SUM(B3:AE3)</f>
        <v>0</v>
      </c>
    </row>
    <row r="4" spans="1:32" x14ac:dyDescent="0.25">
      <c r="A4" s="6" t="str">
        <f>January!A4</f>
        <v>F&amp;B</v>
      </c>
      <c r="B4" s="124"/>
      <c r="C4" s="126"/>
      <c r="D4" s="138"/>
      <c r="E4" s="139"/>
      <c r="F4" s="123"/>
      <c r="G4" s="124"/>
      <c r="H4" s="124"/>
      <c r="I4" s="124"/>
      <c r="J4" s="126"/>
      <c r="K4" s="138"/>
      <c r="L4" s="138"/>
      <c r="M4" s="123"/>
      <c r="N4" s="126"/>
      <c r="O4" s="126"/>
      <c r="P4" s="124"/>
      <c r="Q4" s="126"/>
      <c r="R4" s="138"/>
      <c r="S4" s="138"/>
      <c r="T4" s="123"/>
      <c r="U4" s="124"/>
      <c r="V4" s="126"/>
      <c r="W4" s="124"/>
      <c r="X4" s="126"/>
      <c r="Y4" s="138"/>
      <c r="Z4" s="131"/>
      <c r="AA4" s="123"/>
      <c r="AB4" s="124"/>
      <c r="AC4" s="124"/>
      <c r="AD4" s="126"/>
      <c r="AE4" s="124"/>
      <c r="AF4" s="67">
        <f t="shared" si="0"/>
        <v>0</v>
      </c>
    </row>
    <row r="5" spans="1:32" x14ac:dyDescent="0.25">
      <c r="A5" s="6" t="str">
        <f>January!A5</f>
        <v>Hair cut</v>
      </c>
      <c r="B5" s="124"/>
      <c r="C5" s="124"/>
      <c r="D5" s="138"/>
      <c r="E5" s="138"/>
      <c r="F5" s="123"/>
      <c r="G5" s="124"/>
      <c r="H5" s="124"/>
      <c r="I5" s="124"/>
      <c r="J5" s="124"/>
      <c r="K5" s="138"/>
      <c r="L5" s="138"/>
      <c r="M5" s="123"/>
      <c r="N5" s="124"/>
      <c r="O5" s="124"/>
      <c r="P5" s="124"/>
      <c r="Q5" s="124"/>
      <c r="R5" s="138"/>
      <c r="S5" s="138"/>
      <c r="T5" s="123"/>
      <c r="U5" s="124"/>
      <c r="V5" s="124"/>
      <c r="W5" s="124"/>
      <c r="X5" s="124"/>
      <c r="Y5" s="138"/>
      <c r="Z5" s="131"/>
      <c r="AA5" s="123"/>
      <c r="AB5" s="124"/>
      <c r="AC5" s="124"/>
      <c r="AD5" s="124"/>
      <c r="AE5" s="124"/>
      <c r="AF5" s="67">
        <f t="shared" si="0"/>
        <v>0</v>
      </c>
    </row>
    <row r="6" spans="1:32" x14ac:dyDescent="0.25">
      <c r="A6" s="6" t="str">
        <f>January!A6</f>
        <v>Parents</v>
      </c>
      <c r="B6" s="124"/>
      <c r="C6" s="126"/>
      <c r="D6" s="138"/>
      <c r="E6" s="138"/>
      <c r="F6" s="123"/>
      <c r="G6" s="124"/>
      <c r="H6" s="124"/>
      <c r="I6" s="124"/>
      <c r="J6" s="124"/>
      <c r="K6" s="138"/>
      <c r="L6" s="138"/>
      <c r="M6" s="123"/>
      <c r="N6" s="124"/>
      <c r="O6" s="124"/>
      <c r="P6" s="124"/>
      <c r="Q6" s="124"/>
      <c r="R6" s="138"/>
      <c r="S6" s="138"/>
      <c r="T6" s="123"/>
      <c r="U6" s="124"/>
      <c r="V6" s="124"/>
      <c r="W6" s="124"/>
      <c r="X6" s="124"/>
      <c r="Y6" s="138"/>
      <c r="Z6" s="131"/>
      <c r="AA6" s="123"/>
      <c r="AB6" s="124"/>
      <c r="AC6" s="124"/>
      <c r="AD6" s="124"/>
      <c r="AE6" s="124"/>
      <c r="AF6" s="67">
        <f t="shared" si="0"/>
        <v>0</v>
      </c>
    </row>
    <row r="7" spans="1:32" x14ac:dyDescent="0.25">
      <c r="A7" s="6" t="str">
        <f>January!A7</f>
        <v>Travel</v>
      </c>
      <c r="B7" s="124"/>
      <c r="C7" s="124"/>
      <c r="D7" s="138"/>
      <c r="E7" s="138"/>
      <c r="F7" s="123"/>
      <c r="G7" s="124"/>
      <c r="H7" s="124"/>
      <c r="I7" s="124"/>
      <c r="J7" s="124"/>
      <c r="K7" s="138"/>
      <c r="L7" s="138"/>
      <c r="M7" s="123"/>
      <c r="N7" s="124"/>
      <c r="O7" s="124"/>
      <c r="P7" s="124"/>
      <c r="Q7" s="124"/>
      <c r="R7" s="138"/>
      <c r="S7" s="138"/>
      <c r="T7" s="123"/>
      <c r="U7" s="124"/>
      <c r="V7" s="124"/>
      <c r="W7" s="124"/>
      <c r="X7" s="124"/>
      <c r="Y7" s="138"/>
      <c r="Z7" s="131"/>
      <c r="AA7" s="123"/>
      <c r="AB7" s="124"/>
      <c r="AC7" s="124"/>
      <c r="AD7" s="124"/>
      <c r="AE7" s="124"/>
      <c r="AF7" s="67">
        <f t="shared" si="0"/>
        <v>0</v>
      </c>
    </row>
    <row r="8" spans="1:32" x14ac:dyDescent="0.25">
      <c r="A8" s="6" t="str">
        <f>January!A8</f>
        <v>Car-related</v>
      </c>
      <c r="B8" s="124"/>
      <c r="C8" s="124"/>
      <c r="D8" s="138"/>
      <c r="E8" s="138"/>
      <c r="F8" s="123"/>
      <c r="G8" s="124"/>
      <c r="H8" s="124"/>
      <c r="I8" s="124"/>
      <c r="J8" s="124"/>
      <c r="K8" s="138"/>
      <c r="L8" s="138"/>
      <c r="M8" s="123"/>
      <c r="N8" s="124"/>
      <c r="O8" s="124"/>
      <c r="P8" s="124"/>
      <c r="Q8" s="124"/>
      <c r="R8" s="138"/>
      <c r="S8" s="138"/>
      <c r="T8" s="123"/>
      <c r="U8" s="124"/>
      <c r="V8" s="124"/>
      <c r="W8" s="124"/>
      <c r="X8" s="124"/>
      <c r="Y8" s="138"/>
      <c r="Z8" s="131"/>
      <c r="AA8" s="123"/>
      <c r="AB8" s="124"/>
      <c r="AC8" s="124"/>
      <c r="AD8" s="124"/>
      <c r="AE8" s="124"/>
      <c r="AF8" s="67">
        <f t="shared" si="0"/>
        <v>0</v>
      </c>
    </row>
    <row r="9" spans="1:32" x14ac:dyDescent="0.25">
      <c r="A9" s="6" t="str">
        <f>January!A9</f>
        <v>Shopping</v>
      </c>
      <c r="B9" s="124"/>
      <c r="C9" s="124"/>
      <c r="D9" s="138"/>
      <c r="E9" s="138"/>
      <c r="F9" s="123"/>
      <c r="G9" s="124"/>
      <c r="H9" s="124"/>
      <c r="I9" s="124"/>
      <c r="J9" s="124"/>
      <c r="K9" s="138"/>
      <c r="L9" s="138"/>
      <c r="M9" s="123"/>
      <c r="N9" s="124"/>
      <c r="O9" s="124"/>
      <c r="P9" s="124"/>
      <c r="Q9" s="124"/>
      <c r="R9" s="138"/>
      <c r="S9" s="138"/>
      <c r="T9" s="123"/>
      <c r="U9" s="124"/>
      <c r="V9" s="124"/>
      <c r="W9" s="124"/>
      <c r="X9" s="124"/>
      <c r="Y9" s="138"/>
      <c r="Z9" s="131"/>
      <c r="AA9" s="123"/>
      <c r="AB9" s="124"/>
      <c r="AC9" s="124"/>
      <c r="AD9" s="124"/>
      <c r="AE9" s="124"/>
      <c r="AF9" s="67">
        <f t="shared" si="0"/>
        <v>0</v>
      </c>
    </row>
    <row r="10" spans="1:32" x14ac:dyDescent="0.25">
      <c r="A10" s="6" t="str">
        <f>January!A10</f>
        <v>Utilities</v>
      </c>
      <c r="B10" s="124"/>
      <c r="C10" s="124"/>
      <c r="D10" s="138"/>
      <c r="E10" s="138"/>
      <c r="F10" s="123"/>
      <c r="G10" s="124"/>
      <c r="H10" s="124"/>
      <c r="I10" s="124"/>
      <c r="J10" s="124"/>
      <c r="K10" s="138"/>
      <c r="L10" s="138"/>
      <c r="M10" s="123"/>
      <c r="N10" s="124"/>
      <c r="O10" s="124"/>
      <c r="P10" s="124"/>
      <c r="Q10" s="124"/>
      <c r="R10" s="138"/>
      <c r="S10" s="138"/>
      <c r="T10" s="123"/>
      <c r="U10" s="124"/>
      <c r="V10" s="124"/>
      <c r="W10" s="124"/>
      <c r="X10" s="124"/>
      <c r="Y10" s="138"/>
      <c r="Z10" s="132"/>
      <c r="AA10" s="123"/>
      <c r="AB10" s="124"/>
      <c r="AC10" s="124"/>
      <c r="AD10" s="124"/>
      <c r="AE10" s="124"/>
      <c r="AF10" s="67">
        <f t="shared" si="0"/>
        <v>0</v>
      </c>
    </row>
    <row r="11" spans="1:32" x14ac:dyDescent="0.25">
      <c r="A11" s="6" t="str">
        <f>January!A11</f>
        <v>Property matters</v>
      </c>
      <c r="B11" s="126"/>
      <c r="C11" s="124"/>
      <c r="D11" s="138"/>
      <c r="E11" s="138"/>
      <c r="F11" s="123"/>
      <c r="G11" s="124"/>
      <c r="H11" s="124"/>
      <c r="I11" s="124"/>
      <c r="J11" s="124"/>
      <c r="K11" s="139"/>
      <c r="L11" s="138"/>
      <c r="M11" s="123"/>
      <c r="N11" s="124"/>
      <c r="O11" s="124"/>
      <c r="P11" s="124"/>
      <c r="Q11" s="124"/>
      <c r="R11" s="138"/>
      <c r="S11" s="138"/>
      <c r="T11" s="123"/>
      <c r="U11" s="124"/>
      <c r="V11" s="124"/>
      <c r="W11" s="124"/>
      <c r="X11" s="124"/>
      <c r="Y11" s="138"/>
      <c r="Z11" s="131"/>
      <c r="AA11" s="123"/>
      <c r="AB11" s="124"/>
      <c r="AC11" s="124"/>
      <c r="AD11" s="124"/>
      <c r="AE11" s="124"/>
      <c r="AF11" s="67">
        <f t="shared" si="0"/>
        <v>0</v>
      </c>
    </row>
    <row r="12" spans="1:32" x14ac:dyDescent="0.25">
      <c r="A12" s="6"/>
      <c r="B12" s="124"/>
      <c r="C12" s="124"/>
      <c r="D12" s="138"/>
      <c r="E12" s="138"/>
      <c r="F12" s="123"/>
      <c r="G12" s="124"/>
      <c r="H12" s="124"/>
      <c r="I12" s="124"/>
      <c r="J12" s="124"/>
      <c r="K12" s="138"/>
      <c r="L12" s="138"/>
      <c r="M12" s="123"/>
      <c r="N12" s="124"/>
      <c r="O12" s="124"/>
      <c r="P12" s="124"/>
      <c r="Q12" s="124"/>
      <c r="R12" s="138"/>
      <c r="S12" s="138"/>
      <c r="T12" s="123"/>
      <c r="U12" s="124"/>
      <c r="V12" s="124"/>
      <c r="W12" s="124"/>
      <c r="X12" s="124"/>
      <c r="Y12" s="138"/>
      <c r="Z12" s="131"/>
      <c r="AA12" s="123"/>
      <c r="AB12" s="124"/>
      <c r="AC12" s="124"/>
      <c r="AD12" s="124"/>
      <c r="AE12" s="124"/>
      <c r="AF12" s="67">
        <f t="shared" si="0"/>
        <v>0</v>
      </c>
    </row>
    <row r="13" spans="1:32" ht="14.25" customHeight="1" x14ac:dyDescent="0.25">
      <c r="A13" s="11" t="str">
        <f>January!A13</f>
        <v>Top Up:</v>
      </c>
      <c r="B13" s="124"/>
      <c r="C13" s="124"/>
      <c r="D13" s="138"/>
      <c r="E13" s="138"/>
      <c r="F13" s="123"/>
      <c r="G13" s="124"/>
      <c r="H13" s="124"/>
      <c r="I13" s="124"/>
      <c r="J13" s="124"/>
      <c r="K13" s="138"/>
      <c r="L13" s="138"/>
      <c r="M13" s="123"/>
      <c r="N13" s="124"/>
      <c r="O13" s="124"/>
      <c r="P13" s="124"/>
      <c r="Q13" s="124"/>
      <c r="R13" s="138"/>
      <c r="S13" s="138"/>
      <c r="T13" s="123"/>
      <c r="U13" s="124"/>
      <c r="V13" s="124"/>
      <c r="W13" s="124"/>
      <c r="X13" s="124"/>
      <c r="Y13" s="138"/>
      <c r="Z13" s="131"/>
      <c r="AA13" s="123"/>
      <c r="AB13" s="124"/>
      <c r="AC13" s="124"/>
      <c r="AD13" s="124"/>
      <c r="AE13" s="124"/>
      <c r="AF13" s="67">
        <f t="shared" si="0"/>
        <v>0</v>
      </c>
    </row>
    <row r="14" spans="1:32" x14ac:dyDescent="0.25">
      <c r="A14" s="6" t="str">
        <f>January!A14</f>
        <v>T&amp;G Card</v>
      </c>
      <c r="B14" s="124"/>
      <c r="C14" s="124"/>
      <c r="D14" s="138"/>
      <c r="E14" s="138"/>
      <c r="F14" s="123"/>
      <c r="G14" s="124"/>
      <c r="H14" s="124"/>
      <c r="I14" s="124"/>
      <c r="J14" s="124"/>
      <c r="K14" s="138"/>
      <c r="L14" s="138"/>
      <c r="M14" s="123"/>
      <c r="N14" s="124"/>
      <c r="O14" s="124"/>
      <c r="P14" s="124"/>
      <c r="Q14" s="124"/>
      <c r="R14" s="138"/>
      <c r="S14" s="138"/>
      <c r="T14" s="123"/>
      <c r="U14" s="124"/>
      <c r="V14" s="124"/>
      <c r="W14" s="124"/>
      <c r="X14" s="124"/>
      <c r="Y14" s="138"/>
      <c r="Z14" s="131"/>
      <c r="AA14" s="123"/>
      <c r="AB14" s="126"/>
      <c r="AC14" s="124"/>
      <c r="AD14" s="124"/>
      <c r="AE14" s="124"/>
      <c r="AF14" s="67">
        <f t="shared" si="0"/>
        <v>0</v>
      </c>
    </row>
    <row r="15" spans="1:32" x14ac:dyDescent="0.25">
      <c r="A15" s="6" t="str">
        <f>January!A15</f>
        <v>T&amp;G eWallet</v>
      </c>
      <c r="B15" s="124"/>
      <c r="C15" s="124"/>
      <c r="D15" s="138"/>
      <c r="E15" s="138"/>
      <c r="F15" s="123"/>
      <c r="G15" s="124"/>
      <c r="H15" s="124"/>
      <c r="I15" s="124"/>
      <c r="J15" s="124"/>
      <c r="K15" s="138"/>
      <c r="L15" s="138"/>
      <c r="M15" s="123"/>
      <c r="N15" s="124"/>
      <c r="O15" s="124"/>
      <c r="P15" s="124"/>
      <c r="Q15" s="124"/>
      <c r="R15" s="138"/>
      <c r="S15" s="138"/>
      <c r="T15" s="123"/>
      <c r="U15" s="124"/>
      <c r="V15" s="124"/>
      <c r="W15" s="124"/>
      <c r="X15" s="124"/>
      <c r="Y15" s="138"/>
      <c r="Z15" s="131"/>
      <c r="AA15" s="123"/>
      <c r="AB15" s="124"/>
      <c r="AC15" s="124"/>
      <c r="AD15" s="124"/>
      <c r="AE15" s="124"/>
      <c r="AF15" s="67">
        <f t="shared" si="0"/>
        <v>0</v>
      </c>
    </row>
    <row r="16" spans="1:32" x14ac:dyDescent="0.25">
      <c r="A16" s="6"/>
      <c r="B16" s="124"/>
      <c r="C16" s="124"/>
      <c r="D16" s="138"/>
      <c r="E16" s="138"/>
      <c r="F16" s="123"/>
      <c r="G16" s="124"/>
      <c r="H16" s="124"/>
      <c r="I16" s="124"/>
      <c r="J16" s="124"/>
      <c r="K16" s="138"/>
      <c r="L16" s="138"/>
      <c r="M16" s="123"/>
      <c r="N16" s="124"/>
      <c r="O16" s="124"/>
      <c r="P16" s="124"/>
      <c r="Q16" s="124"/>
      <c r="R16" s="138"/>
      <c r="S16" s="138"/>
      <c r="T16" s="123"/>
      <c r="U16" s="124"/>
      <c r="V16" s="124"/>
      <c r="W16" s="124"/>
      <c r="X16" s="124"/>
      <c r="Y16" s="138"/>
      <c r="Z16" s="131"/>
      <c r="AA16" s="123"/>
      <c r="AB16" s="124"/>
      <c r="AC16" s="124"/>
      <c r="AD16" s="124"/>
      <c r="AE16" s="124"/>
      <c r="AF16" s="67">
        <f t="shared" si="0"/>
        <v>0</v>
      </c>
    </row>
    <row r="17" spans="1:32" x14ac:dyDescent="0.25">
      <c r="A17" s="11" t="str">
        <f>January!A17</f>
        <v>Loans:</v>
      </c>
      <c r="B17" s="124"/>
      <c r="C17" s="124"/>
      <c r="D17" s="138"/>
      <c r="E17" s="138"/>
      <c r="F17" s="123"/>
      <c r="G17" s="124"/>
      <c r="H17" s="124"/>
      <c r="I17" s="124"/>
      <c r="J17" s="124"/>
      <c r="K17" s="138"/>
      <c r="L17" s="138"/>
      <c r="M17" s="123"/>
      <c r="N17" s="124"/>
      <c r="O17" s="124"/>
      <c r="P17" s="124"/>
      <c r="Q17" s="124"/>
      <c r="R17" s="138"/>
      <c r="S17" s="138"/>
      <c r="T17" s="123"/>
      <c r="U17" s="124"/>
      <c r="V17" s="124"/>
      <c r="W17" s="124"/>
      <c r="X17" s="124"/>
      <c r="Y17" s="138"/>
      <c r="Z17" s="131"/>
      <c r="AA17" s="123"/>
      <c r="AB17" s="124"/>
      <c r="AC17" s="124"/>
      <c r="AD17" s="124"/>
      <c r="AE17" s="124"/>
      <c r="AF17" s="67">
        <f t="shared" si="0"/>
        <v>0</v>
      </c>
    </row>
    <row r="18" spans="1:32" x14ac:dyDescent="0.25">
      <c r="A18" s="6" t="str">
        <f>January!A18</f>
        <v>Mortgage</v>
      </c>
      <c r="B18" s="124"/>
      <c r="C18" s="124"/>
      <c r="D18" s="138"/>
      <c r="E18" s="138"/>
      <c r="F18" s="123"/>
      <c r="G18" s="124"/>
      <c r="H18" s="124"/>
      <c r="I18" s="124"/>
      <c r="J18" s="124"/>
      <c r="K18" s="139"/>
      <c r="L18" s="138"/>
      <c r="M18" s="123"/>
      <c r="N18" s="124"/>
      <c r="O18" s="124"/>
      <c r="P18" s="124"/>
      <c r="Q18" s="124"/>
      <c r="R18" s="138"/>
      <c r="S18" s="138"/>
      <c r="T18" s="123"/>
      <c r="U18" s="124"/>
      <c r="V18" s="124"/>
      <c r="W18" s="124"/>
      <c r="X18" s="124"/>
      <c r="Y18" s="138"/>
      <c r="Z18" s="131"/>
      <c r="AA18" s="123"/>
      <c r="AB18" s="124"/>
      <c r="AC18" s="124"/>
      <c r="AD18" s="124"/>
      <c r="AE18" s="124"/>
      <c r="AF18" s="67">
        <f t="shared" si="0"/>
        <v>0</v>
      </c>
    </row>
    <row r="19" spans="1:32" ht="15.75" customHeight="1" x14ac:dyDescent="0.25">
      <c r="A19" s="6" t="str">
        <f>January!A19</f>
        <v>Car loan</v>
      </c>
      <c r="B19" s="124"/>
      <c r="C19" s="124"/>
      <c r="D19" s="139"/>
      <c r="E19" s="138"/>
      <c r="F19" s="123"/>
      <c r="G19" s="124"/>
      <c r="H19" s="124"/>
      <c r="I19" s="124"/>
      <c r="J19" s="124"/>
      <c r="K19" s="138"/>
      <c r="L19" s="138"/>
      <c r="M19" s="123"/>
      <c r="N19" s="124"/>
      <c r="O19" s="124"/>
      <c r="P19" s="124"/>
      <c r="Q19" s="124"/>
      <c r="R19" s="138"/>
      <c r="S19" s="138"/>
      <c r="T19" s="123"/>
      <c r="U19" s="124"/>
      <c r="V19" s="124"/>
      <c r="W19" s="124"/>
      <c r="X19" s="124"/>
      <c r="Y19" s="138"/>
      <c r="Z19" s="131"/>
      <c r="AA19" s="123"/>
      <c r="AB19" s="124"/>
      <c r="AC19" s="124"/>
      <c r="AD19" s="124"/>
      <c r="AE19" s="124"/>
      <c r="AF19" s="67">
        <f t="shared" si="0"/>
        <v>0</v>
      </c>
    </row>
    <row r="20" spans="1:32" ht="15.75" customHeight="1" x14ac:dyDescent="0.25">
      <c r="A20" s="6"/>
      <c r="B20" s="124"/>
      <c r="C20" s="124"/>
      <c r="D20" s="138"/>
      <c r="E20" s="138"/>
      <c r="F20" s="123"/>
      <c r="G20" s="124"/>
      <c r="H20" s="124"/>
      <c r="I20" s="124"/>
      <c r="J20" s="124"/>
      <c r="K20" s="138"/>
      <c r="L20" s="138"/>
      <c r="M20" s="123"/>
      <c r="N20" s="124"/>
      <c r="O20" s="124"/>
      <c r="P20" s="124"/>
      <c r="Q20" s="124"/>
      <c r="R20" s="138"/>
      <c r="S20" s="138"/>
      <c r="T20" s="123"/>
      <c r="U20" s="124"/>
      <c r="V20" s="124"/>
      <c r="W20" s="124"/>
      <c r="X20" s="124"/>
      <c r="Y20" s="138"/>
      <c r="Z20" s="131"/>
      <c r="AA20" s="123"/>
      <c r="AB20" s="124"/>
      <c r="AC20" s="124"/>
      <c r="AD20" s="124"/>
      <c r="AE20" s="124"/>
      <c r="AF20" s="67">
        <f t="shared" si="0"/>
        <v>0</v>
      </c>
    </row>
    <row r="21" spans="1:32" ht="15.75" customHeight="1" x14ac:dyDescent="0.25">
      <c r="A21" s="11" t="str">
        <f>January!A21</f>
        <v>Credit Card:</v>
      </c>
      <c r="B21" s="124"/>
      <c r="C21" s="124"/>
      <c r="D21" s="138"/>
      <c r="E21" s="138"/>
      <c r="F21" s="123"/>
      <c r="G21" s="124"/>
      <c r="H21" s="124"/>
      <c r="I21" s="124"/>
      <c r="J21" s="124"/>
      <c r="K21" s="138"/>
      <c r="L21" s="138"/>
      <c r="M21" s="123"/>
      <c r="N21" s="124"/>
      <c r="O21" s="124"/>
      <c r="P21" s="124"/>
      <c r="Q21" s="124"/>
      <c r="R21" s="138"/>
      <c r="S21" s="138"/>
      <c r="T21" s="123"/>
      <c r="U21" s="124"/>
      <c r="V21" s="124"/>
      <c r="W21" s="124"/>
      <c r="X21" s="124"/>
      <c r="Y21" s="138"/>
      <c r="Z21" s="131"/>
      <c r="AA21" s="123"/>
      <c r="AB21" s="124"/>
      <c r="AC21" s="124"/>
      <c r="AD21" s="124"/>
      <c r="AE21" s="124"/>
      <c r="AF21" s="67">
        <f t="shared" si="0"/>
        <v>0</v>
      </c>
    </row>
    <row r="22" spans="1:32" ht="15.75" customHeight="1" x14ac:dyDescent="0.25">
      <c r="A22" s="6" t="str">
        <f>January!A22</f>
        <v>[Card 1]</v>
      </c>
      <c r="B22" s="124"/>
      <c r="C22" s="124"/>
      <c r="D22" s="138"/>
      <c r="E22" s="138"/>
      <c r="F22" s="123"/>
      <c r="G22" s="124"/>
      <c r="H22" s="124"/>
      <c r="I22" s="126"/>
      <c r="J22" s="124"/>
      <c r="K22" s="138"/>
      <c r="L22" s="138"/>
      <c r="M22" s="123"/>
      <c r="N22" s="124"/>
      <c r="O22" s="124"/>
      <c r="P22" s="124"/>
      <c r="Q22" s="124"/>
      <c r="R22" s="138"/>
      <c r="S22" s="138"/>
      <c r="T22" s="123"/>
      <c r="U22" s="124"/>
      <c r="V22" s="124"/>
      <c r="W22" s="124"/>
      <c r="X22" s="124"/>
      <c r="Y22" s="138"/>
      <c r="Z22" s="131"/>
      <c r="AA22" s="123"/>
      <c r="AB22" s="124"/>
      <c r="AC22" s="124"/>
      <c r="AD22" s="124"/>
      <c r="AE22" s="124"/>
      <c r="AF22" s="67">
        <f t="shared" si="0"/>
        <v>0</v>
      </c>
    </row>
    <row r="23" spans="1:32" ht="15.75" customHeight="1" x14ac:dyDescent="0.25">
      <c r="A23" s="6" t="str">
        <f>January!A23</f>
        <v>[Card 2]</v>
      </c>
      <c r="B23" s="124"/>
      <c r="C23" s="126"/>
      <c r="D23" s="138"/>
      <c r="E23" s="138"/>
      <c r="F23" s="123"/>
      <c r="G23" s="124"/>
      <c r="H23" s="124"/>
      <c r="I23" s="124"/>
      <c r="J23" s="124"/>
      <c r="K23" s="138"/>
      <c r="L23" s="138"/>
      <c r="M23" s="123"/>
      <c r="N23" s="126"/>
      <c r="O23" s="124"/>
      <c r="P23" s="124"/>
      <c r="Q23" s="124"/>
      <c r="R23" s="138"/>
      <c r="S23" s="138"/>
      <c r="T23" s="123"/>
      <c r="U23" s="124"/>
      <c r="V23" s="124"/>
      <c r="W23" s="124"/>
      <c r="X23" s="124"/>
      <c r="Y23" s="138"/>
      <c r="Z23" s="131"/>
      <c r="AA23" s="123"/>
      <c r="AB23" s="124"/>
      <c r="AC23" s="124"/>
      <c r="AD23" s="124"/>
      <c r="AE23" s="124"/>
      <c r="AF23" s="67">
        <f t="shared" si="0"/>
        <v>0</v>
      </c>
    </row>
    <row r="24" spans="1:32" ht="15.75" customHeight="1" x14ac:dyDescent="0.25">
      <c r="A24" s="6"/>
      <c r="B24" s="124"/>
      <c r="C24" s="124"/>
      <c r="D24" s="138"/>
      <c r="E24" s="138"/>
      <c r="F24" s="123"/>
      <c r="G24" s="124"/>
      <c r="H24" s="124"/>
      <c r="I24" s="124"/>
      <c r="J24" s="124"/>
      <c r="K24" s="138"/>
      <c r="L24" s="138"/>
      <c r="M24" s="123"/>
      <c r="N24" s="124"/>
      <c r="O24" s="124"/>
      <c r="P24" s="124"/>
      <c r="Q24" s="124"/>
      <c r="R24" s="138"/>
      <c r="S24" s="138"/>
      <c r="T24" s="123"/>
      <c r="U24" s="124"/>
      <c r="V24" s="124"/>
      <c r="W24" s="124"/>
      <c r="X24" s="124"/>
      <c r="Y24" s="138"/>
      <c r="Z24" s="131"/>
      <c r="AA24" s="123"/>
      <c r="AB24" s="124"/>
      <c r="AC24" s="124"/>
      <c r="AD24" s="124"/>
      <c r="AE24" s="124"/>
      <c r="AF24" s="67">
        <f t="shared" si="0"/>
        <v>0</v>
      </c>
    </row>
    <row r="25" spans="1:32" ht="15.75" customHeight="1" x14ac:dyDescent="0.25">
      <c r="A25" s="11" t="str">
        <f>January!A25</f>
        <v>Investment:</v>
      </c>
      <c r="B25" s="124"/>
      <c r="C25" s="124"/>
      <c r="D25" s="138"/>
      <c r="E25" s="138"/>
      <c r="F25" s="123"/>
      <c r="G25" s="124"/>
      <c r="H25" s="124"/>
      <c r="I25" s="124"/>
      <c r="J25" s="124"/>
      <c r="K25" s="138"/>
      <c r="L25" s="138"/>
      <c r="M25" s="123"/>
      <c r="N25" s="124"/>
      <c r="O25" s="124"/>
      <c r="P25" s="124"/>
      <c r="Q25" s="124"/>
      <c r="R25" s="138"/>
      <c r="S25" s="138"/>
      <c r="T25" s="123"/>
      <c r="U25" s="124"/>
      <c r="V25" s="124"/>
      <c r="W25" s="124"/>
      <c r="X25" s="124"/>
      <c r="Y25" s="138"/>
      <c r="Z25" s="131"/>
      <c r="AA25" s="123"/>
      <c r="AB25" s="124"/>
      <c r="AC25" s="124"/>
      <c r="AD25" s="124"/>
      <c r="AE25" s="124"/>
      <c r="AF25" s="67">
        <f t="shared" si="0"/>
        <v>0</v>
      </c>
    </row>
    <row r="26" spans="1:32" ht="15.75" customHeight="1" x14ac:dyDescent="0.25">
      <c r="A26" s="6" t="str">
        <f>January!A26</f>
        <v>PRS</v>
      </c>
      <c r="B26" s="124"/>
      <c r="C26" s="124"/>
      <c r="D26" s="138"/>
      <c r="E26" s="138"/>
      <c r="F26" s="125"/>
      <c r="G26" s="124"/>
      <c r="H26" s="124"/>
      <c r="I26" s="124"/>
      <c r="J26" s="124"/>
      <c r="K26" s="138"/>
      <c r="L26" s="138"/>
      <c r="M26" s="123"/>
      <c r="N26" s="124"/>
      <c r="O26" s="124"/>
      <c r="P26" s="124"/>
      <c r="Q26" s="124"/>
      <c r="R26" s="138"/>
      <c r="S26" s="138"/>
      <c r="T26" s="123"/>
      <c r="U26" s="124"/>
      <c r="V26" s="124"/>
      <c r="W26" s="124"/>
      <c r="X26" s="124"/>
      <c r="Y26" s="138"/>
      <c r="Z26" s="131"/>
      <c r="AA26" s="123"/>
      <c r="AB26" s="124"/>
      <c r="AC26" s="124"/>
      <c r="AD26" s="124"/>
      <c r="AE26" s="124"/>
      <c r="AF26" s="67">
        <f t="shared" si="0"/>
        <v>0</v>
      </c>
    </row>
    <row r="27" spans="1:32" ht="15.75" customHeight="1" x14ac:dyDescent="0.25">
      <c r="A27" s="6" t="str">
        <f>January!A27</f>
        <v>StashAway</v>
      </c>
      <c r="B27" s="126"/>
      <c r="C27" s="124"/>
      <c r="D27" s="138"/>
      <c r="E27" s="138"/>
      <c r="F27" s="123"/>
      <c r="G27" s="124"/>
      <c r="H27" s="124"/>
      <c r="I27" s="124"/>
      <c r="J27" s="124"/>
      <c r="K27" s="138"/>
      <c r="L27" s="138"/>
      <c r="M27" s="123"/>
      <c r="N27" s="124"/>
      <c r="O27" s="124"/>
      <c r="P27" s="124"/>
      <c r="Q27" s="124"/>
      <c r="R27" s="138"/>
      <c r="S27" s="138"/>
      <c r="T27" s="123"/>
      <c r="U27" s="124"/>
      <c r="V27" s="124"/>
      <c r="W27" s="124"/>
      <c r="X27" s="124"/>
      <c r="Y27" s="138"/>
      <c r="Z27" s="131"/>
      <c r="AA27" s="123"/>
      <c r="AB27" s="124"/>
      <c r="AC27" s="124"/>
      <c r="AD27" s="124"/>
      <c r="AE27" s="124"/>
      <c r="AF27" s="67">
        <f t="shared" si="0"/>
        <v>0</v>
      </c>
    </row>
    <row r="28" spans="1:32" ht="15.75" customHeight="1" x14ac:dyDescent="0.25">
      <c r="A28" s="6" t="str">
        <f>January!A28</f>
        <v>MY Equities</v>
      </c>
      <c r="B28" s="124"/>
      <c r="C28" s="124"/>
      <c r="D28" s="138"/>
      <c r="E28" s="138"/>
      <c r="F28" s="123"/>
      <c r="G28" s="124"/>
      <c r="H28" s="126"/>
      <c r="I28" s="124"/>
      <c r="J28" s="124"/>
      <c r="K28" s="138"/>
      <c r="L28" s="138"/>
      <c r="M28" s="123"/>
      <c r="N28" s="124"/>
      <c r="O28" s="124"/>
      <c r="P28" s="124"/>
      <c r="Q28" s="124"/>
      <c r="R28" s="138"/>
      <c r="S28" s="138"/>
      <c r="T28" s="123"/>
      <c r="U28" s="124"/>
      <c r="V28" s="124"/>
      <c r="W28" s="124"/>
      <c r="X28" s="124"/>
      <c r="Y28" s="138"/>
      <c r="Z28" s="131"/>
      <c r="AA28" s="123"/>
      <c r="AB28" s="124"/>
      <c r="AC28" s="126"/>
      <c r="AD28" s="124"/>
      <c r="AE28" s="124"/>
      <c r="AF28" s="67">
        <f t="shared" si="0"/>
        <v>0</v>
      </c>
    </row>
    <row r="29" spans="1:32" ht="15.75" customHeight="1" x14ac:dyDescent="0.25">
      <c r="A29" s="6" t="str">
        <f>January!A29</f>
        <v>US Equities</v>
      </c>
      <c r="B29" s="124"/>
      <c r="C29" s="124"/>
      <c r="D29" s="138"/>
      <c r="E29" s="138"/>
      <c r="F29" s="123"/>
      <c r="G29" s="124"/>
      <c r="H29" s="124"/>
      <c r="I29" s="124"/>
      <c r="J29" s="124"/>
      <c r="K29" s="138"/>
      <c r="L29" s="138"/>
      <c r="M29" s="123"/>
      <c r="N29" s="124"/>
      <c r="O29" s="124"/>
      <c r="P29" s="124"/>
      <c r="Q29" s="124"/>
      <c r="R29" s="138"/>
      <c r="S29" s="138"/>
      <c r="T29" s="123"/>
      <c r="U29" s="124"/>
      <c r="V29" s="124"/>
      <c r="W29" s="124"/>
      <c r="X29" s="124"/>
      <c r="Y29" s="138"/>
      <c r="Z29" s="131"/>
      <c r="AA29" s="123"/>
      <c r="AB29" s="124"/>
      <c r="AC29" s="124"/>
      <c r="AD29" s="124"/>
      <c r="AE29" s="124"/>
      <c r="AF29" s="67">
        <f t="shared" si="0"/>
        <v>0</v>
      </c>
    </row>
    <row r="30" spans="1:32" ht="15.75" customHeight="1" x14ac:dyDescent="0.25">
      <c r="A30" s="6" t="str">
        <f>January!A30</f>
        <v>ASM</v>
      </c>
      <c r="B30" s="124"/>
      <c r="C30" s="124"/>
      <c r="D30" s="138"/>
      <c r="E30" s="138"/>
      <c r="F30" s="123"/>
      <c r="G30" s="124"/>
      <c r="H30" s="124"/>
      <c r="I30" s="124"/>
      <c r="J30" s="124"/>
      <c r="K30" s="138"/>
      <c r="L30" s="138"/>
      <c r="M30" s="123"/>
      <c r="N30" s="124"/>
      <c r="O30" s="124"/>
      <c r="P30" s="124"/>
      <c r="Q30" s="124"/>
      <c r="R30" s="138"/>
      <c r="S30" s="138"/>
      <c r="T30" s="123"/>
      <c r="U30" s="124"/>
      <c r="V30" s="124"/>
      <c r="W30" s="124"/>
      <c r="X30" s="124"/>
      <c r="Y30" s="138"/>
      <c r="Z30" s="131"/>
      <c r="AA30" s="123"/>
      <c r="AB30" s="124"/>
      <c r="AC30" s="124"/>
      <c r="AD30" s="124"/>
      <c r="AE30" s="124"/>
      <c r="AF30" s="67">
        <f t="shared" si="0"/>
        <v>0</v>
      </c>
    </row>
    <row r="31" spans="1:32" ht="15.75" customHeight="1" x14ac:dyDescent="0.25">
      <c r="A31" s="6" t="str">
        <f>January!A31</f>
        <v>P2P</v>
      </c>
      <c r="B31" s="124"/>
      <c r="C31" s="124"/>
      <c r="D31" s="138"/>
      <c r="E31" s="138"/>
      <c r="F31" s="123"/>
      <c r="G31" s="124"/>
      <c r="H31" s="124"/>
      <c r="I31" s="124"/>
      <c r="J31" s="124"/>
      <c r="K31" s="138"/>
      <c r="L31" s="138"/>
      <c r="M31" s="123"/>
      <c r="N31" s="124"/>
      <c r="O31" s="124"/>
      <c r="P31" s="124"/>
      <c r="Q31" s="124"/>
      <c r="R31" s="138"/>
      <c r="S31" s="138"/>
      <c r="T31" s="123"/>
      <c r="U31" s="124"/>
      <c r="V31" s="124"/>
      <c r="W31" s="124"/>
      <c r="X31" s="124"/>
      <c r="Y31" s="138"/>
      <c r="Z31" s="131"/>
      <c r="AA31" s="123"/>
      <c r="AB31" s="124"/>
      <c r="AC31" s="124"/>
      <c r="AD31" s="124"/>
      <c r="AE31" s="124"/>
      <c r="AF31" s="67">
        <f t="shared" si="0"/>
        <v>0</v>
      </c>
    </row>
    <row r="32" spans="1:32" ht="15.75" customHeight="1" x14ac:dyDescent="0.25">
      <c r="A32" s="6" t="str">
        <f>January!A32</f>
        <v>Crypto</v>
      </c>
      <c r="B32" s="124"/>
      <c r="C32" s="124"/>
      <c r="D32" s="138"/>
      <c r="E32" s="138"/>
      <c r="F32" s="123"/>
      <c r="G32" s="124"/>
      <c r="H32" s="124"/>
      <c r="I32" s="124"/>
      <c r="J32" s="124"/>
      <c r="K32" s="138"/>
      <c r="L32" s="138"/>
      <c r="M32" s="123"/>
      <c r="N32" s="124"/>
      <c r="O32" s="124"/>
      <c r="P32" s="124"/>
      <c r="Q32" s="124"/>
      <c r="R32" s="138"/>
      <c r="S32" s="138"/>
      <c r="T32" s="123"/>
      <c r="U32" s="124"/>
      <c r="V32" s="124"/>
      <c r="W32" s="124"/>
      <c r="X32" s="124"/>
      <c r="Y32" s="138"/>
      <c r="Z32" s="131"/>
      <c r="AA32" s="123"/>
      <c r="AB32" s="124"/>
      <c r="AC32" s="124"/>
      <c r="AD32" s="124"/>
      <c r="AE32" s="124"/>
      <c r="AF32" s="67">
        <f t="shared" si="0"/>
        <v>0</v>
      </c>
    </row>
    <row r="33" spans="1:32" ht="15.75" customHeight="1" x14ac:dyDescent="0.25">
      <c r="A33" s="6"/>
      <c r="B33" s="124"/>
      <c r="C33" s="124"/>
      <c r="D33" s="138"/>
      <c r="E33" s="138"/>
      <c r="F33" s="123"/>
      <c r="G33" s="124"/>
      <c r="H33" s="124"/>
      <c r="I33" s="124"/>
      <c r="J33" s="124"/>
      <c r="K33" s="138"/>
      <c r="L33" s="138"/>
      <c r="M33" s="123"/>
      <c r="N33" s="124"/>
      <c r="O33" s="124"/>
      <c r="P33" s="124"/>
      <c r="Q33" s="124"/>
      <c r="R33" s="138"/>
      <c r="S33" s="138"/>
      <c r="T33" s="123"/>
      <c r="U33" s="124"/>
      <c r="V33" s="124"/>
      <c r="W33" s="124"/>
      <c r="X33" s="124"/>
      <c r="Y33" s="138"/>
      <c r="Z33" s="131"/>
      <c r="AA33" s="123"/>
      <c r="AB33" s="124"/>
      <c r="AC33" s="124"/>
      <c r="AD33" s="124"/>
      <c r="AE33" s="124"/>
      <c r="AF33" s="67">
        <f t="shared" si="0"/>
        <v>0</v>
      </c>
    </row>
    <row r="34" spans="1:32" ht="15.75" customHeight="1" x14ac:dyDescent="0.25">
      <c r="A34" s="6" t="str">
        <f>January!A34</f>
        <v>Misc</v>
      </c>
      <c r="B34" s="124"/>
      <c r="C34" s="124"/>
      <c r="D34" s="138"/>
      <c r="E34" s="138"/>
      <c r="F34" s="123"/>
      <c r="G34" s="127"/>
      <c r="H34" s="124"/>
      <c r="I34" s="127"/>
      <c r="J34" s="124"/>
      <c r="K34" s="138"/>
      <c r="L34" s="138"/>
      <c r="M34" s="123"/>
      <c r="N34" s="124"/>
      <c r="O34" s="124"/>
      <c r="P34" s="127"/>
      <c r="Q34" s="124"/>
      <c r="R34" s="138"/>
      <c r="S34" s="138"/>
      <c r="T34" s="123"/>
      <c r="U34" s="126"/>
      <c r="V34" s="124"/>
      <c r="W34" s="127"/>
      <c r="X34" s="124"/>
      <c r="Y34" s="138"/>
      <c r="Z34" s="131"/>
      <c r="AA34" s="123"/>
      <c r="AB34" s="124"/>
      <c r="AC34" s="124"/>
      <c r="AD34" s="124"/>
      <c r="AE34" s="124"/>
      <c r="AF34" s="67">
        <f t="shared" si="0"/>
        <v>0</v>
      </c>
    </row>
    <row r="35" spans="1:32" ht="15.75" customHeight="1" x14ac:dyDescent="0.25">
      <c r="A35" s="69" t="s">
        <v>13</v>
      </c>
      <c r="B35" s="70">
        <f t="shared" ref="B35:AF35" si="1">SUM(B3:B34)</f>
        <v>0</v>
      </c>
      <c r="C35" s="70">
        <f t="shared" si="1"/>
        <v>0</v>
      </c>
      <c r="D35" s="70">
        <f t="shared" si="1"/>
        <v>0</v>
      </c>
      <c r="E35" s="70">
        <f t="shared" si="1"/>
        <v>0</v>
      </c>
      <c r="F35" s="70">
        <f t="shared" si="1"/>
        <v>0</v>
      </c>
      <c r="G35" s="70">
        <f t="shared" si="1"/>
        <v>0</v>
      </c>
      <c r="H35" s="70">
        <f t="shared" si="1"/>
        <v>0</v>
      </c>
      <c r="I35" s="70">
        <f t="shared" si="1"/>
        <v>0</v>
      </c>
      <c r="J35" s="70">
        <f t="shared" si="1"/>
        <v>0</v>
      </c>
      <c r="K35" s="70">
        <f t="shared" si="1"/>
        <v>0</v>
      </c>
      <c r="L35" s="70">
        <f t="shared" si="1"/>
        <v>0</v>
      </c>
      <c r="M35" s="70">
        <f t="shared" si="1"/>
        <v>0</v>
      </c>
      <c r="N35" s="70">
        <f t="shared" si="1"/>
        <v>0</v>
      </c>
      <c r="O35" s="70">
        <f t="shared" si="1"/>
        <v>0</v>
      </c>
      <c r="P35" s="70">
        <f t="shared" si="1"/>
        <v>0</v>
      </c>
      <c r="Q35" s="70">
        <f t="shared" si="1"/>
        <v>0</v>
      </c>
      <c r="R35" s="70">
        <f t="shared" si="1"/>
        <v>0</v>
      </c>
      <c r="S35" s="70">
        <f t="shared" si="1"/>
        <v>0</v>
      </c>
      <c r="T35" s="70">
        <f t="shared" si="1"/>
        <v>0</v>
      </c>
      <c r="U35" s="70">
        <f t="shared" si="1"/>
        <v>0</v>
      </c>
      <c r="V35" s="70">
        <f t="shared" si="1"/>
        <v>0</v>
      </c>
      <c r="W35" s="70">
        <f t="shared" si="1"/>
        <v>0</v>
      </c>
      <c r="X35" s="70">
        <f t="shared" si="1"/>
        <v>0</v>
      </c>
      <c r="Y35" s="70">
        <f t="shared" si="1"/>
        <v>0</v>
      </c>
      <c r="Z35" s="70">
        <f t="shared" si="1"/>
        <v>0</v>
      </c>
      <c r="AA35" s="70">
        <f t="shared" si="1"/>
        <v>0</v>
      </c>
      <c r="AB35" s="70">
        <f t="shared" si="1"/>
        <v>0</v>
      </c>
      <c r="AC35" s="70">
        <f t="shared" si="1"/>
        <v>0</v>
      </c>
      <c r="AD35" s="70">
        <f t="shared" si="1"/>
        <v>0</v>
      </c>
      <c r="AE35" s="70">
        <f t="shared" si="1"/>
        <v>0</v>
      </c>
      <c r="AF35" s="70">
        <f t="shared" si="1"/>
        <v>0</v>
      </c>
    </row>
    <row r="36" spans="1:32" ht="15.75" customHeight="1" x14ac:dyDescent="0.25">
      <c r="A36" s="71" t="s">
        <v>55</v>
      </c>
      <c r="B36" s="72"/>
      <c r="C36" s="72"/>
      <c r="D36" s="72">
        <f>SUM(D3:D34)</f>
        <v>0</v>
      </c>
      <c r="E36" s="72">
        <f>SUM(E3:E34)</f>
        <v>0</v>
      </c>
      <c r="F36" s="72"/>
      <c r="G36" s="72"/>
      <c r="H36" s="72"/>
      <c r="I36" s="72"/>
      <c r="J36" s="72"/>
      <c r="K36" s="72">
        <f>SUM(K3:K34)</f>
        <v>0</v>
      </c>
      <c r="L36" s="72">
        <f>SUM(L3:L34)</f>
        <v>0</v>
      </c>
      <c r="M36" s="72"/>
      <c r="N36" s="72"/>
      <c r="O36" s="72"/>
      <c r="P36" s="72"/>
      <c r="Q36" s="72"/>
      <c r="R36" s="72">
        <f>SUM(R3:R34)</f>
        <v>0</v>
      </c>
      <c r="S36" s="72">
        <f>SUM(S3:S34)</f>
        <v>0</v>
      </c>
      <c r="T36" s="72"/>
      <c r="U36" s="72"/>
      <c r="V36" s="72"/>
      <c r="W36" s="72"/>
      <c r="X36" s="72"/>
      <c r="Y36" s="72">
        <f>SUM(Y3:Y34)</f>
        <v>0</v>
      </c>
      <c r="Z36" s="72">
        <f>SUM(Z3:Z34)</f>
        <v>0</v>
      </c>
      <c r="AA36" s="72"/>
      <c r="AB36" s="72"/>
      <c r="AC36" s="72"/>
      <c r="AD36" s="72"/>
      <c r="AE36" s="72"/>
      <c r="AF36" s="72">
        <f t="shared" ref="AF36:AF37" si="2">SUM(B36:AE36)</f>
        <v>0</v>
      </c>
    </row>
    <row r="37" spans="1:32" ht="15.75" customHeight="1" x14ac:dyDescent="0.25">
      <c r="A37" s="73" t="s">
        <v>56</v>
      </c>
      <c r="B37" s="74">
        <f>SUM(B3:B34)</f>
        <v>0</v>
      </c>
      <c r="C37" s="74">
        <f>SUM(C3:C34)</f>
        <v>0</v>
      </c>
      <c r="D37" s="74"/>
      <c r="E37" s="74"/>
      <c r="F37" s="74">
        <f>SUM(F3:F34)</f>
        <v>0</v>
      </c>
      <c r="G37" s="74">
        <f>SUM(G3:G34)</f>
        <v>0</v>
      </c>
      <c r="H37" s="74">
        <f>SUM(H3:H34)</f>
        <v>0</v>
      </c>
      <c r="I37" s="74">
        <f>SUM(I3:I34)</f>
        <v>0</v>
      </c>
      <c r="J37" s="74">
        <f>SUM(J3:J34)</f>
        <v>0</v>
      </c>
      <c r="K37" s="74"/>
      <c r="L37" s="74"/>
      <c r="M37" s="74">
        <f>SUM(M3:M34)</f>
        <v>0</v>
      </c>
      <c r="N37" s="74">
        <f>SUM(N3:N34)</f>
        <v>0</v>
      </c>
      <c r="O37" s="74">
        <f>SUM(O3:O34)</f>
        <v>0</v>
      </c>
      <c r="P37" s="74">
        <f>SUM(P3:P34)</f>
        <v>0</v>
      </c>
      <c r="Q37" s="74">
        <f>SUM(Q3:Q34)</f>
        <v>0</v>
      </c>
      <c r="R37" s="74"/>
      <c r="S37" s="74"/>
      <c r="T37" s="74">
        <f>SUM(T3:T34)</f>
        <v>0</v>
      </c>
      <c r="U37" s="74">
        <f>SUM(U3:U34)</f>
        <v>0</v>
      </c>
      <c r="V37" s="74">
        <f>SUM(V3:V34)</f>
        <v>0</v>
      </c>
      <c r="W37" s="74">
        <f>SUM(W3:W34)</f>
        <v>0</v>
      </c>
      <c r="X37" s="74">
        <f>SUM(X3:X34)</f>
        <v>0</v>
      </c>
      <c r="Y37" s="74"/>
      <c r="Z37" s="74"/>
      <c r="AA37" s="74">
        <f>SUM(AA3:AA34)</f>
        <v>0</v>
      </c>
      <c r="AB37" s="74">
        <f>SUM(AB3:AB34)</f>
        <v>0</v>
      </c>
      <c r="AC37" s="74">
        <f>SUM(AC3:AC34)</f>
        <v>0</v>
      </c>
      <c r="AD37" s="74">
        <f>SUM(AD3:AD34)</f>
        <v>0</v>
      </c>
      <c r="AE37" s="74">
        <f>SUM(AE3:AE34)</f>
        <v>0</v>
      </c>
      <c r="AF37" s="74">
        <f t="shared" si="2"/>
        <v>0</v>
      </c>
    </row>
    <row r="38" spans="1:32" ht="15.75" customHeigh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1:32" ht="15.75" customHeight="1" x14ac:dyDescent="0.25">
      <c r="A39" s="10"/>
      <c r="B39" s="10"/>
      <c r="C39" s="75" t="s">
        <v>0</v>
      </c>
      <c r="D39" s="10"/>
      <c r="E39" s="10"/>
      <c r="F39" s="10"/>
      <c r="G39" s="76" t="s">
        <v>57</v>
      </c>
      <c r="H39" s="77"/>
      <c r="I39" s="10"/>
      <c r="J39" s="10"/>
      <c r="K39" s="10"/>
      <c r="L39" s="76" t="s">
        <v>58</v>
      </c>
      <c r="M39" s="77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</row>
    <row r="40" spans="1:32" ht="15.75" customHeight="1" x14ac:dyDescent="0.25">
      <c r="A40" s="10"/>
      <c r="B40" s="10"/>
      <c r="C40" s="78" t="s">
        <v>59</v>
      </c>
      <c r="D40" s="79"/>
      <c r="E40" s="80"/>
      <c r="F40" s="10"/>
      <c r="G40" s="81" t="s">
        <v>60</v>
      </c>
      <c r="H40" s="10"/>
      <c r="I40" s="79"/>
      <c r="J40" s="82">
        <f>AF78</f>
        <v>0</v>
      </c>
      <c r="K40" s="10"/>
      <c r="L40" s="81" t="s">
        <v>61</v>
      </c>
      <c r="M40" s="79"/>
      <c r="N40" s="83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</row>
    <row r="41" spans="1:32" ht="15.75" customHeight="1" x14ac:dyDescent="0.25">
      <c r="A41" s="10"/>
      <c r="B41" s="10"/>
      <c r="C41" s="81" t="s">
        <v>62</v>
      </c>
      <c r="D41" s="84"/>
      <c r="E41" s="85">
        <f>AF37</f>
        <v>0</v>
      </c>
      <c r="F41" s="10"/>
      <c r="G41" s="81" t="s">
        <v>63</v>
      </c>
      <c r="H41" s="10"/>
      <c r="I41" s="84"/>
      <c r="J41" s="86">
        <f>AF92</f>
        <v>0</v>
      </c>
      <c r="K41" s="10"/>
      <c r="L41" s="81" t="s">
        <v>64</v>
      </c>
      <c r="M41" s="84"/>
      <c r="N41" s="89"/>
      <c r="O41" s="10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2" ht="15.75" customHeight="1" x14ac:dyDescent="0.25">
      <c r="A42" s="10"/>
      <c r="B42" s="10"/>
      <c r="C42" s="81" t="s">
        <v>65</v>
      </c>
      <c r="D42" s="84"/>
      <c r="E42" s="85">
        <f>AF36</f>
        <v>0</v>
      </c>
      <c r="F42" s="10"/>
      <c r="G42" s="81"/>
      <c r="H42" s="10"/>
      <c r="I42" s="84"/>
      <c r="J42" s="86"/>
      <c r="K42" s="10"/>
      <c r="L42" s="88"/>
      <c r="M42" s="84"/>
      <c r="N42" s="89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</row>
    <row r="43" spans="1:32" ht="15.75" customHeight="1" x14ac:dyDescent="0.25">
      <c r="A43" s="10"/>
      <c r="B43" s="10"/>
      <c r="C43" s="81" t="s">
        <v>66</v>
      </c>
      <c r="D43" s="84"/>
      <c r="E43" s="85">
        <f>SUM(E41:E42)</f>
        <v>0</v>
      </c>
      <c r="F43" s="10"/>
      <c r="G43" s="81"/>
      <c r="H43" s="10"/>
      <c r="I43" s="84"/>
      <c r="J43" s="86"/>
      <c r="K43" s="10"/>
      <c r="L43" s="81"/>
      <c r="M43" s="84"/>
      <c r="N43" s="87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</row>
    <row r="44" spans="1:32" ht="15.75" customHeight="1" x14ac:dyDescent="0.25">
      <c r="A44" s="10"/>
      <c r="B44" s="10"/>
      <c r="C44" s="81" t="s">
        <v>67</v>
      </c>
      <c r="D44" s="84"/>
      <c r="E44" s="86">
        <f>N49</f>
        <v>0</v>
      </c>
      <c r="F44" s="10"/>
      <c r="G44" s="81" t="s">
        <v>68</v>
      </c>
      <c r="H44" s="10"/>
      <c r="I44" s="84"/>
      <c r="J44" s="90" t="e">
        <f>E45/E40</f>
        <v>#DIV/0!</v>
      </c>
      <c r="K44" s="10"/>
      <c r="L44" s="81"/>
      <c r="M44" s="84"/>
      <c r="N44" s="91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2" ht="15.75" customHeight="1" x14ac:dyDescent="0.25">
      <c r="A45" s="10"/>
      <c r="B45" s="10"/>
      <c r="C45" s="92" t="s">
        <v>69</v>
      </c>
      <c r="D45" s="93"/>
      <c r="E45" s="94">
        <f>E40-E43+E44</f>
        <v>0</v>
      </c>
      <c r="F45" s="10"/>
      <c r="G45" s="92" t="s">
        <v>70</v>
      </c>
      <c r="H45" s="95"/>
      <c r="I45" s="93"/>
      <c r="J45" s="94">
        <f>E45+May!J45</f>
        <v>0</v>
      </c>
      <c r="K45" s="10"/>
      <c r="L45" s="81"/>
      <c r="M45" s="84"/>
      <c r="N45" s="87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2" ht="15.75" customHeight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81"/>
      <c r="M46" s="84"/>
      <c r="N46" s="87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 ht="15.75" customHeigh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81"/>
      <c r="M47" s="84"/>
      <c r="N47" s="91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1:32" ht="15.75" customHeight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81"/>
      <c r="M48" s="84"/>
      <c r="N48" s="91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2" ht="15.75" customHeight="1" x14ac:dyDescent="0.25">
      <c r="A49" s="10"/>
      <c r="B49" s="10"/>
      <c r="C49" s="10"/>
      <c r="D49" s="10"/>
      <c r="E49" s="32"/>
      <c r="F49" s="10"/>
      <c r="G49" s="10"/>
      <c r="H49" s="10"/>
      <c r="I49" s="10"/>
      <c r="J49" s="10"/>
      <c r="K49" s="10"/>
      <c r="L49" s="92" t="s">
        <v>13</v>
      </c>
      <c r="M49" s="93"/>
      <c r="N49" s="94">
        <f>SUM(N40:N48)</f>
        <v>0</v>
      </c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 ht="15.75" customHeight="1" x14ac:dyDescent="0.25">
      <c r="A50" s="24" t="s">
        <v>21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28" t="s">
        <v>13</v>
      </c>
    </row>
    <row r="51" spans="1:32" ht="15.75" customHeight="1" x14ac:dyDescent="0.25">
      <c r="A51" s="96" t="str">
        <f>January!A51</f>
        <v>CC: Card 1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8"/>
    </row>
    <row r="52" spans="1:32" ht="15.75" customHeight="1" x14ac:dyDescent="0.25">
      <c r="A52" s="15" t="str">
        <f>January!A52</f>
        <v>F&amp;B</v>
      </c>
      <c r="B52" s="10"/>
      <c r="C52" s="10"/>
      <c r="D52" s="10"/>
      <c r="E52" s="10"/>
      <c r="F52" s="10"/>
      <c r="G52" s="10"/>
      <c r="H52" s="10"/>
      <c r="I52" s="10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0"/>
      <c r="Z52" s="100"/>
      <c r="AA52" s="10"/>
      <c r="AB52" s="10"/>
      <c r="AC52" s="10"/>
      <c r="AD52" s="10"/>
      <c r="AE52" s="10"/>
      <c r="AF52" s="35">
        <f t="shared" ref="AF52:AF58" si="3">SUM(B52:AE52)</f>
        <v>0</v>
      </c>
    </row>
    <row r="53" spans="1:32" ht="15.75" customHeight="1" x14ac:dyDescent="0.25">
      <c r="A53" s="15" t="str">
        <f>January!A53</f>
        <v>Petrol</v>
      </c>
      <c r="B53" s="10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0"/>
      <c r="X53" s="10"/>
      <c r="Y53" s="10"/>
      <c r="Z53" s="10"/>
      <c r="AA53" s="10"/>
      <c r="AB53" s="10"/>
      <c r="AC53" s="100"/>
      <c r="AD53" s="10"/>
      <c r="AE53" s="10"/>
      <c r="AF53" s="35">
        <f t="shared" si="3"/>
        <v>0</v>
      </c>
    </row>
    <row r="54" spans="1:32" ht="15.75" customHeight="1" x14ac:dyDescent="0.25">
      <c r="A54" s="15" t="str">
        <f>January!A54</f>
        <v>Grab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0"/>
      <c r="X54" s="10"/>
      <c r="Y54" s="10"/>
      <c r="Z54" s="10"/>
      <c r="AA54" s="10"/>
      <c r="AB54" s="10"/>
      <c r="AC54" s="10"/>
      <c r="AD54" s="10"/>
      <c r="AE54" s="10"/>
      <c r="AF54" s="35">
        <f t="shared" si="3"/>
        <v>0</v>
      </c>
    </row>
    <row r="55" spans="1:32" ht="15.75" customHeight="1" x14ac:dyDescent="0.25">
      <c r="A55" s="15" t="str">
        <f>January!A55</f>
        <v>Groceries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0"/>
      <c r="AC55" s="10"/>
      <c r="AD55" s="10"/>
      <c r="AE55" s="10"/>
      <c r="AF55" s="35">
        <f t="shared" si="3"/>
        <v>0</v>
      </c>
    </row>
    <row r="56" spans="1:32" ht="15.75" customHeight="1" x14ac:dyDescent="0.25">
      <c r="A56" s="15" t="str">
        <f>January!A56</f>
        <v>Shopping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35">
        <f t="shared" si="3"/>
        <v>0</v>
      </c>
    </row>
    <row r="57" spans="1:32" ht="15.75" customHeight="1" x14ac:dyDescent="0.25">
      <c r="A57" s="15" t="str">
        <f>January!A57</f>
        <v>E-wallet top up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0"/>
      <c r="O57" s="10"/>
      <c r="P57" s="10"/>
      <c r="Q57" s="10"/>
      <c r="R57" s="10"/>
      <c r="S57" s="10"/>
      <c r="T57" s="10"/>
      <c r="U57" s="100"/>
      <c r="V57" s="10"/>
      <c r="W57" s="100"/>
      <c r="X57" s="10"/>
      <c r="Y57" s="10"/>
      <c r="Z57" s="10"/>
      <c r="AA57" s="10"/>
      <c r="AB57" s="10"/>
      <c r="AC57" s="10"/>
      <c r="AD57" s="10"/>
      <c r="AE57" s="10"/>
      <c r="AF57" s="35">
        <f t="shared" si="3"/>
        <v>0</v>
      </c>
    </row>
    <row r="58" spans="1:32" ht="15.75" customHeight="1" x14ac:dyDescent="0.25">
      <c r="A58" s="15" t="str">
        <f>January!A58</f>
        <v>Misc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35">
        <f t="shared" si="3"/>
        <v>0</v>
      </c>
    </row>
    <row r="59" spans="1:32" ht="15.75" customHeight="1" x14ac:dyDescent="0.25">
      <c r="A59" s="102"/>
      <c r="B59" s="103">
        <f t="shared" ref="B59:AF59" si="4">SUM(B52:B58)</f>
        <v>0</v>
      </c>
      <c r="C59" s="103">
        <f t="shared" si="4"/>
        <v>0</v>
      </c>
      <c r="D59" s="103">
        <f t="shared" si="4"/>
        <v>0</v>
      </c>
      <c r="E59" s="103">
        <f t="shared" si="4"/>
        <v>0</v>
      </c>
      <c r="F59" s="103">
        <f t="shared" si="4"/>
        <v>0</v>
      </c>
      <c r="G59" s="103">
        <f t="shared" si="4"/>
        <v>0</v>
      </c>
      <c r="H59" s="103">
        <f t="shared" si="4"/>
        <v>0</v>
      </c>
      <c r="I59" s="103">
        <f t="shared" si="4"/>
        <v>0</v>
      </c>
      <c r="J59" s="103">
        <f t="shared" si="4"/>
        <v>0</v>
      </c>
      <c r="K59" s="103">
        <f t="shared" si="4"/>
        <v>0</v>
      </c>
      <c r="L59" s="103">
        <f t="shared" si="4"/>
        <v>0</v>
      </c>
      <c r="M59" s="103">
        <f t="shared" si="4"/>
        <v>0</v>
      </c>
      <c r="N59" s="103">
        <f t="shared" si="4"/>
        <v>0</v>
      </c>
      <c r="O59" s="103">
        <f t="shared" si="4"/>
        <v>0</v>
      </c>
      <c r="P59" s="103">
        <f t="shared" si="4"/>
        <v>0</v>
      </c>
      <c r="Q59" s="103">
        <f t="shared" si="4"/>
        <v>0</v>
      </c>
      <c r="R59" s="103">
        <f t="shared" si="4"/>
        <v>0</v>
      </c>
      <c r="S59" s="103">
        <f t="shared" si="4"/>
        <v>0</v>
      </c>
      <c r="T59" s="103">
        <f t="shared" si="4"/>
        <v>0</v>
      </c>
      <c r="U59" s="103">
        <f t="shared" si="4"/>
        <v>0</v>
      </c>
      <c r="V59" s="103">
        <f t="shared" si="4"/>
        <v>0</v>
      </c>
      <c r="W59" s="103">
        <f t="shared" si="4"/>
        <v>0</v>
      </c>
      <c r="X59" s="103">
        <f t="shared" si="4"/>
        <v>0</v>
      </c>
      <c r="Y59" s="103">
        <f t="shared" si="4"/>
        <v>0</v>
      </c>
      <c r="Z59" s="103">
        <f t="shared" si="4"/>
        <v>0</v>
      </c>
      <c r="AA59" s="103">
        <f t="shared" si="4"/>
        <v>0</v>
      </c>
      <c r="AB59" s="103">
        <f t="shared" si="4"/>
        <v>0</v>
      </c>
      <c r="AC59" s="103">
        <f t="shared" si="4"/>
        <v>0</v>
      </c>
      <c r="AD59" s="103">
        <f t="shared" si="4"/>
        <v>0</v>
      </c>
      <c r="AE59" s="103">
        <f t="shared" si="4"/>
        <v>0</v>
      </c>
      <c r="AF59" s="104">
        <f t="shared" si="4"/>
        <v>0</v>
      </c>
    </row>
    <row r="60" spans="1:32" ht="15.75" customHeight="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35"/>
    </row>
    <row r="61" spans="1:32" ht="15.75" customHeight="1" x14ac:dyDescent="0.25">
      <c r="A61" s="96" t="str">
        <f>January!A61</f>
        <v>CC: Card 2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8"/>
    </row>
    <row r="62" spans="1:32" ht="15.75" customHeight="1" x14ac:dyDescent="0.25">
      <c r="A62" s="15" t="str">
        <f>January!A62</f>
        <v>F&amp;B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35">
        <f t="shared" ref="AF62:AF75" si="5">SUM(B62:AE62)</f>
        <v>0</v>
      </c>
    </row>
    <row r="63" spans="1:32" ht="15.75" customHeight="1" x14ac:dyDescent="0.25">
      <c r="A63" s="15" t="str">
        <f>January!A63</f>
        <v>Petrol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35">
        <f t="shared" si="5"/>
        <v>0</v>
      </c>
    </row>
    <row r="64" spans="1:32" ht="15.75" customHeight="1" x14ac:dyDescent="0.25">
      <c r="A64" s="15" t="str">
        <f>January!A64</f>
        <v>Groceries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35">
        <f t="shared" si="5"/>
        <v>0</v>
      </c>
    </row>
    <row r="65" spans="1:32" ht="15.75" customHeight="1" x14ac:dyDescent="0.25">
      <c r="A65" s="15" t="str">
        <f>January!A65</f>
        <v>Shopping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35">
        <f t="shared" si="5"/>
        <v>0</v>
      </c>
    </row>
    <row r="66" spans="1:32" ht="15.75" customHeight="1" x14ac:dyDescent="0.25">
      <c r="A66" s="15" t="str">
        <f>January!A66</f>
        <v>Movie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35">
        <f t="shared" si="5"/>
        <v>0</v>
      </c>
    </row>
    <row r="67" spans="1:32" ht="15.75" customHeight="1" x14ac:dyDescent="0.25">
      <c r="A67" s="15" t="str">
        <f>January!A67</f>
        <v>Books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35">
        <f t="shared" si="5"/>
        <v>0</v>
      </c>
    </row>
    <row r="68" spans="1:32" ht="15.75" customHeight="1" x14ac:dyDescent="0.25">
      <c r="A68" s="15" t="str">
        <f>January!A68</f>
        <v>Game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35">
        <f t="shared" si="5"/>
        <v>0</v>
      </c>
    </row>
    <row r="69" spans="1:32" ht="15.75" customHeight="1" x14ac:dyDescent="0.25">
      <c r="A69" s="15" t="str">
        <f>January!A69</f>
        <v>Travel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35">
        <f t="shared" si="5"/>
        <v>0</v>
      </c>
    </row>
    <row r="70" spans="1:32" ht="15.75" customHeight="1" x14ac:dyDescent="0.25">
      <c r="A70" s="15" t="str">
        <f>January!A70</f>
        <v>House-related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35">
        <f t="shared" si="5"/>
        <v>0</v>
      </c>
    </row>
    <row r="71" spans="1:32" ht="15.75" customHeight="1" x14ac:dyDescent="0.25">
      <c r="A71" s="15" t="str">
        <f>January!A71</f>
        <v>Car-related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0"/>
      <c r="AB71" s="10"/>
      <c r="AC71" s="10"/>
      <c r="AD71" s="10"/>
      <c r="AE71" s="10"/>
      <c r="AF71" s="35">
        <f t="shared" si="5"/>
        <v>0</v>
      </c>
    </row>
    <row r="72" spans="1:32" ht="15.75" customHeight="1" x14ac:dyDescent="0.25">
      <c r="A72" s="15" t="str">
        <f>January!A72</f>
        <v>Utilities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35">
        <f t="shared" si="5"/>
        <v>0</v>
      </c>
    </row>
    <row r="73" spans="1:32" ht="15.75" customHeight="1" x14ac:dyDescent="0.25">
      <c r="A73" s="15" t="str">
        <f>January!A73</f>
        <v>Medical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35">
        <f t="shared" si="5"/>
        <v>0</v>
      </c>
    </row>
    <row r="74" spans="1:32" ht="15.75" customHeight="1" x14ac:dyDescent="0.25">
      <c r="A74" s="15" t="str">
        <f>January!A74</f>
        <v>Insurance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35">
        <f t="shared" si="5"/>
        <v>0</v>
      </c>
    </row>
    <row r="75" spans="1:32" ht="15.75" customHeight="1" x14ac:dyDescent="0.25">
      <c r="A75" s="15" t="str">
        <f>January!A75</f>
        <v>Misc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35">
        <f t="shared" si="5"/>
        <v>0</v>
      </c>
    </row>
    <row r="76" spans="1:32" ht="15.75" customHeight="1" x14ac:dyDescent="0.25">
      <c r="A76" s="107"/>
      <c r="B76" s="103">
        <f t="shared" ref="B76:AE76" si="6">SUM(B62:B75)</f>
        <v>0</v>
      </c>
      <c r="C76" s="103">
        <f t="shared" si="6"/>
        <v>0</v>
      </c>
      <c r="D76" s="103">
        <f t="shared" si="6"/>
        <v>0</v>
      </c>
      <c r="E76" s="103">
        <f t="shared" si="6"/>
        <v>0</v>
      </c>
      <c r="F76" s="103">
        <f t="shared" si="6"/>
        <v>0</v>
      </c>
      <c r="G76" s="103">
        <f t="shared" si="6"/>
        <v>0</v>
      </c>
      <c r="H76" s="103">
        <f t="shared" si="6"/>
        <v>0</v>
      </c>
      <c r="I76" s="103">
        <f t="shared" si="6"/>
        <v>0</v>
      </c>
      <c r="J76" s="103">
        <f t="shared" si="6"/>
        <v>0</v>
      </c>
      <c r="K76" s="103">
        <f t="shared" si="6"/>
        <v>0</v>
      </c>
      <c r="L76" s="103">
        <f t="shared" si="6"/>
        <v>0</v>
      </c>
      <c r="M76" s="103">
        <f t="shared" si="6"/>
        <v>0</v>
      </c>
      <c r="N76" s="103">
        <f t="shared" si="6"/>
        <v>0</v>
      </c>
      <c r="O76" s="103">
        <f t="shared" si="6"/>
        <v>0</v>
      </c>
      <c r="P76" s="103">
        <f t="shared" si="6"/>
        <v>0</v>
      </c>
      <c r="Q76" s="103">
        <f t="shared" si="6"/>
        <v>0</v>
      </c>
      <c r="R76" s="103">
        <f t="shared" si="6"/>
        <v>0</v>
      </c>
      <c r="S76" s="103">
        <f t="shared" si="6"/>
        <v>0</v>
      </c>
      <c r="T76" s="103">
        <f t="shared" si="6"/>
        <v>0</v>
      </c>
      <c r="U76" s="103">
        <f t="shared" si="6"/>
        <v>0</v>
      </c>
      <c r="V76" s="103">
        <f t="shared" si="6"/>
        <v>0</v>
      </c>
      <c r="W76" s="103">
        <f t="shared" si="6"/>
        <v>0</v>
      </c>
      <c r="X76" s="103">
        <f t="shared" si="6"/>
        <v>0</v>
      </c>
      <c r="Y76" s="103">
        <f t="shared" si="6"/>
        <v>0</v>
      </c>
      <c r="Z76" s="103">
        <f t="shared" si="6"/>
        <v>0</v>
      </c>
      <c r="AA76" s="103">
        <f t="shared" si="6"/>
        <v>0</v>
      </c>
      <c r="AB76" s="103">
        <f t="shared" si="6"/>
        <v>0</v>
      </c>
      <c r="AC76" s="103">
        <f t="shared" si="6"/>
        <v>0</v>
      </c>
      <c r="AD76" s="103">
        <f t="shared" si="6"/>
        <v>0</v>
      </c>
      <c r="AE76" s="103">
        <f t="shared" si="6"/>
        <v>0</v>
      </c>
      <c r="AF76" s="104">
        <f>SUM(AF62:AF75)</f>
        <v>0</v>
      </c>
    </row>
    <row r="77" spans="1:32" ht="15.75" customHeight="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35"/>
    </row>
    <row r="78" spans="1:32" ht="15.75" customHeight="1" x14ac:dyDescent="0.25">
      <c r="A78" s="45" t="s">
        <v>26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6">
        <f>SUM(AF59,AF76)</f>
        <v>0</v>
      </c>
    </row>
    <row r="79" spans="1:32" ht="15.75" customHeight="1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</row>
    <row r="80" spans="1:32" ht="15.75" customHeight="1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</row>
    <row r="81" spans="1:32" ht="15.75" customHeight="1" x14ac:dyDescent="0.25">
      <c r="A81" s="109" t="s">
        <v>27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1"/>
      <c r="AD81" s="110"/>
      <c r="AE81" s="110"/>
      <c r="AF81" s="110"/>
    </row>
    <row r="82" spans="1:32" ht="15.75" customHeight="1" x14ac:dyDescent="0.25">
      <c r="A82" s="15" t="str">
        <f>January!A82</f>
        <v>F&amp;B</v>
      </c>
      <c r="B82" s="105"/>
      <c r="C82" s="100"/>
      <c r="D82" s="10"/>
      <c r="E82" s="100"/>
      <c r="F82" s="10"/>
      <c r="G82" s="10"/>
      <c r="H82" s="10"/>
      <c r="I82" s="100"/>
      <c r="J82" s="100"/>
      <c r="K82" s="10"/>
      <c r="L82" s="10"/>
      <c r="M82" s="105"/>
      <c r="N82" s="100"/>
      <c r="O82" s="100"/>
      <c r="P82" s="10"/>
      <c r="Q82" s="100"/>
      <c r="R82" s="15"/>
      <c r="S82" s="100"/>
      <c r="T82" s="100"/>
      <c r="U82" s="100"/>
      <c r="V82" s="100"/>
      <c r="W82" s="100"/>
      <c r="X82" s="105"/>
      <c r="Y82" s="105"/>
      <c r="Z82" s="10"/>
      <c r="AA82" s="10"/>
      <c r="AB82" s="10"/>
      <c r="AC82" s="10"/>
      <c r="AD82" s="10"/>
      <c r="AE82" s="10"/>
      <c r="AF82" s="112">
        <f t="shared" ref="AF82:AF90" si="7">SUM(B82:AE82)</f>
        <v>0</v>
      </c>
    </row>
    <row r="83" spans="1:32" ht="15.75" customHeight="1" x14ac:dyDescent="0.25">
      <c r="A83" s="15" t="str">
        <f>January!A83</f>
        <v>Groceries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35">
        <f t="shared" si="7"/>
        <v>0</v>
      </c>
    </row>
    <row r="84" spans="1:32" ht="15.75" customHeight="1" x14ac:dyDescent="0.25">
      <c r="A84" s="15" t="str">
        <f>January!A84</f>
        <v>Parking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35">
        <f t="shared" si="7"/>
        <v>0</v>
      </c>
    </row>
    <row r="85" spans="1:32" ht="15.75" customHeight="1" x14ac:dyDescent="0.25">
      <c r="A85" s="15" t="str">
        <f>January!A85</f>
        <v>Haircut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0"/>
      <c r="W85" s="100"/>
      <c r="X85" s="10"/>
      <c r="Y85" s="10"/>
      <c r="Z85" s="10"/>
      <c r="AA85" s="10"/>
      <c r="AB85" s="10"/>
      <c r="AC85" s="10"/>
      <c r="AD85" s="10"/>
      <c r="AE85" s="10"/>
      <c r="AF85" s="35">
        <f t="shared" si="7"/>
        <v>0</v>
      </c>
    </row>
    <row r="86" spans="1:32" ht="15.75" customHeight="1" x14ac:dyDescent="0.25">
      <c r="A86" s="15" t="str">
        <f>January!A86</f>
        <v>Shopping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35">
        <f t="shared" si="7"/>
        <v>0</v>
      </c>
    </row>
    <row r="87" spans="1:32" ht="15.75" customHeight="1" x14ac:dyDescent="0.25">
      <c r="A87" s="15" t="str">
        <f>January!A87</f>
        <v>Movie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35">
        <f t="shared" si="7"/>
        <v>0</v>
      </c>
    </row>
    <row r="88" spans="1:32" ht="15.75" customHeight="1" x14ac:dyDescent="0.25">
      <c r="A88" s="15" t="str">
        <f>January!A88</f>
        <v>Investment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35">
        <f t="shared" si="7"/>
        <v>0</v>
      </c>
    </row>
    <row r="89" spans="1:32" ht="15.75" customHeight="1" x14ac:dyDescent="0.25">
      <c r="A89" s="15" t="str">
        <f>January!A89</f>
        <v>Ride-hailing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35">
        <f t="shared" si="7"/>
        <v>0</v>
      </c>
    </row>
    <row r="90" spans="1:32" ht="15.75" customHeight="1" x14ac:dyDescent="0.25">
      <c r="A90" s="15" t="str">
        <f>January!A90</f>
        <v>Misc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0"/>
      <c r="AF90" s="35">
        <f t="shared" si="7"/>
        <v>0</v>
      </c>
    </row>
    <row r="91" spans="1:32" ht="15.75" customHeight="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13"/>
    </row>
    <row r="92" spans="1:32" ht="15.75" customHeight="1" x14ac:dyDescent="0.25">
      <c r="A92" s="52" t="s">
        <v>28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3">
        <f>SUM(AF82:AF91)</f>
        <v>0</v>
      </c>
    </row>
    <row r="93" spans="1:32" ht="15.75" customHeight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</row>
    <row r="94" spans="1:32" ht="15.75" customHeight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</row>
    <row r="95" spans="1:32" ht="15.75" customHeight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</row>
    <row r="96" spans="1:32" ht="15.75" customHeight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</row>
    <row r="97" spans="1:32" ht="15.75" customHeight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</row>
    <row r="98" spans="1:32" ht="15.75" customHeight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</row>
    <row r="99" spans="1:32" ht="15.75" customHeight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</row>
    <row r="100" spans="1:32" ht="15.75" customHeight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</row>
    <row r="101" spans="1:32" ht="15.75" customHeight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</row>
    <row r="102" spans="1:32" ht="15.75" customHeight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</row>
    <row r="103" spans="1:32" ht="15.75" customHeight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</row>
    <row r="104" spans="1:32" ht="15.75" customHeight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</row>
    <row r="105" spans="1:32" ht="15.75" customHeight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</row>
    <row r="106" spans="1:32" ht="15.75" customHeight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</row>
    <row r="107" spans="1:32" ht="15.75" customHeight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</row>
    <row r="108" spans="1:32" ht="15.75" customHeight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</row>
    <row r="109" spans="1:32" ht="15.75" customHeight="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</row>
    <row r="110" spans="1:32" ht="15.75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</row>
    <row r="111" spans="1:32" ht="15.75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</row>
    <row r="112" spans="1:32" ht="15.75" customHeight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</row>
    <row r="113" spans="1:32" ht="15.75" customHeight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</row>
    <row r="114" spans="1:32" ht="15.75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</row>
    <row r="115" spans="1:32" ht="15.75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</row>
    <row r="116" spans="1:32" ht="15.75" customHeight="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</row>
    <row r="117" spans="1:32" ht="15.75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</row>
    <row r="118" spans="1:32" ht="15.75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</row>
    <row r="119" spans="1:32" ht="15.75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</row>
    <row r="120" spans="1:32" ht="15.75" customHeight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</row>
    <row r="121" spans="1:32" ht="15.75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</row>
    <row r="122" spans="1:32" ht="15.75" customHeight="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</row>
    <row r="123" spans="1:32" ht="15.75" customHeight="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</row>
    <row r="124" spans="1:32" ht="15.75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</row>
    <row r="125" spans="1:32" ht="15.75" customHeight="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</row>
    <row r="126" spans="1:32" ht="15.75" customHeight="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</row>
    <row r="127" spans="1:32" ht="15.75" customHeight="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</row>
    <row r="128" spans="1:32" ht="15.75" customHeight="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</row>
    <row r="129" spans="1:32" ht="15.75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</row>
    <row r="130" spans="1:32" ht="15.75" customHeight="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</row>
    <row r="131" spans="1:32" ht="15.75" customHeight="1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</row>
    <row r="132" spans="1:32" ht="15.75" customHeight="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</row>
    <row r="133" spans="1:32" ht="15.75" customHeight="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</row>
    <row r="134" spans="1:32" ht="15.75" customHeight="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</row>
    <row r="135" spans="1:32" ht="15.75" customHeight="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</row>
    <row r="136" spans="1:32" ht="15.75" customHeight="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</row>
    <row r="137" spans="1:32" ht="15.75" customHeight="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</row>
    <row r="138" spans="1:32" ht="15.75" customHeight="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</row>
    <row r="139" spans="1:32" ht="15.75" customHeight="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</row>
    <row r="140" spans="1:32" ht="15.75" customHeight="1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</row>
    <row r="141" spans="1:32" ht="15.75" customHeight="1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</row>
    <row r="142" spans="1:32" ht="15.75" customHeight="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</row>
    <row r="143" spans="1:32" ht="15.7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</row>
    <row r="144" spans="1:32" ht="15.75" customHeight="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</row>
    <row r="145" spans="1:32" ht="15.75" customHeight="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</row>
    <row r="146" spans="1:32" ht="15.75" customHeight="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</row>
    <row r="147" spans="1:32" ht="15.75" customHeight="1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</row>
    <row r="148" spans="1:32" ht="15.75" customHeight="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</row>
    <row r="149" spans="1:32" ht="15.75" customHeight="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</row>
    <row r="150" spans="1:32" ht="15.75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</row>
    <row r="151" spans="1:32" ht="15.75" customHeight="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</row>
    <row r="152" spans="1:32" ht="15.75" customHeight="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</row>
    <row r="153" spans="1:32" ht="15.75" customHeight="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</row>
    <row r="154" spans="1:32" ht="15.75" customHeight="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</row>
    <row r="155" spans="1:32" ht="15.75" customHeight="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</row>
    <row r="156" spans="1:32" ht="15.75" customHeight="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</row>
    <row r="157" spans="1:32" ht="15.75" customHeight="1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</row>
    <row r="158" spans="1:32" ht="15.75" customHeight="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</row>
    <row r="159" spans="1:32" ht="15.75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</row>
    <row r="160" spans="1:32" ht="15.75" customHeight="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</row>
    <row r="161" spans="1:32" ht="15.75" customHeight="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</row>
    <row r="162" spans="1:32" ht="15.75" customHeight="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</row>
    <row r="163" spans="1:32" ht="15.75" customHeight="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</row>
    <row r="164" spans="1:32" ht="15.75" customHeight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</row>
    <row r="165" spans="1:32" ht="15.75" customHeight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</row>
    <row r="166" spans="1:32" ht="15.75" customHeight="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</row>
    <row r="167" spans="1:32" ht="15.75" customHeight="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</row>
    <row r="168" spans="1:32" ht="15.75" customHeight="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</row>
    <row r="169" spans="1:32" ht="15.75" customHeight="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</row>
    <row r="170" spans="1:32" ht="15.75" customHeight="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</row>
    <row r="171" spans="1:32" ht="15.75" customHeight="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</row>
    <row r="172" spans="1:32" ht="15.75" customHeight="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</row>
    <row r="173" spans="1:32" ht="15.75" customHeight="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</row>
    <row r="174" spans="1:32" ht="15.75" customHeight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</row>
    <row r="175" spans="1:32" ht="15.75" customHeight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</row>
    <row r="176" spans="1:32" ht="15.75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</row>
    <row r="177" spans="1:32" ht="15.75" customHeight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</row>
    <row r="178" spans="1:32" ht="15.75" customHeight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</row>
    <row r="179" spans="1:32" ht="15.75" customHeight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</row>
    <row r="180" spans="1:32" ht="15.75" customHeight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</row>
    <row r="181" spans="1:32" ht="15.75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</row>
    <row r="182" spans="1:32" ht="15.75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</row>
    <row r="183" spans="1:32" ht="15.75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</row>
    <row r="184" spans="1:32" ht="15.75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</row>
    <row r="185" spans="1:32" ht="15.75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</row>
    <row r="186" spans="1:32" ht="15.75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</row>
    <row r="187" spans="1:32" ht="15.75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</row>
    <row r="188" spans="1:32" ht="15.75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</row>
    <row r="189" spans="1:32" ht="15.75" customHeight="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</row>
    <row r="190" spans="1:32" ht="15.75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</row>
    <row r="191" spans="1:32" ht="15.75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</row>
    <row r="192" spans="1:32" ht="15.75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</row>
    <row r="193" spans="1:32" ht="15.75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</row>
    <row r="194" spans="1:32" ht="15.75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</row>
    <row r="195" spans="1:32" ht="15.75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</row>
    <row r="196" spans="1:32" ht="15.75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</row>
    <row r="197" spans="1:32" ht="15.75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</row>
    <row r="198" spans="1:32" ht="15.75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</row>
    <row r="199" spans="1:32" ht="15.75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</row>
    <row r="200" spans="1:32" ht="15.75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</row>
    <row r="201" spans="1:32" ht="15.75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</row>
    <row r="202" spans="1:32" ht="15.75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</row>
    <row r="203" spans="1:32" ht="15.75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</row>
    <row r="204" spans="1:32" ht="15.75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</row>
    <row r="205" spans="1:32" ht="15.75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</row>
    <row r="206" spans="1:32" ht="15.75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</row>
    <row r="207" spans="1:32" ht="15.75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</row>
    <row r="208" spans="1:32" ht="15.75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</row>
    <row r="209" spans="1:32" ht="15.75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</row>
    <row r="210" spans="1:32" ht="15.75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</row>
    <row r="211" spans="1:32" ht="15.75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</row>
    <row r="212" spans="1:32" ht="15.75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</row>
    <row r="213" spans="1:32" ht="15.75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</row>
    <row r="214" spans="1:32" ht="15.75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</row>
    <row r="215" spans="1:32" ht="15.75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</row>
    <row r="216" spans="1:32" ht="15.75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</row>
    <row r="217" spans="1:32" ht="15.75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</row>
    <row r="218" spans="1:32" ht="15.75" customHeight="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</row>
    <row r="219" spans="1:32" ht="15.75" customHeight="1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</row>
    <row r="220" spans="1:32" ht="15.75" customHeight="1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</row>
    <row r="221" spans="1:32" ht="15.75" customHeight="1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</row>
    <row r="222" spans="1:32" ht="15.75" customHeight="1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</row>
    <row r="223" spans="1:32" ht="15.75" customHeight="1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</row>
    <row r="224" spans="1:32" ht="15.75" customHeight="1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</row>
    <row r="225" spans="1:32" ht="15.75" customHeight="1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</row>
    <row r="226" spans="1:32" ht="15.75" customHeight="1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</row>
    <row r="227" spans="1:32" ht="15.75" customHeight="1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</row>
    <row r="228" spans="1:32" ht="15.75" customHeight="1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</row>
    <row r="229" spans="1:32" ht="15.75" customHeight="1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</row>
    <row r="230" spans="1:32" ht="15.75" customHeight="1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</row>
    <row r="231" spans="1:32" ht="15.75" customHeight="1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</row>
    <row r="232" spans="1:32" ht="15.75" customHeight="1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</row>
    <row r="233" spans="1:32" ht="15.75" customHeight="1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</row>
    <row r="234" spans="1:32" ht="15.75" customHeight="1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</row>
    <row r="235" spans="1:32" ht="15.75" customHeight="1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</row>
    <row r="236" spans="1:32" ht="15.75" customHeight="1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</row>
    <row r="237" spans="1:32" ht="15.75" customHeight="1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</row>
    <row r="238" spans="1:32" ht="15.75" customHeight="1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</row>
    <row r="239" spans="1:32" ht="15.75" customHeight="1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</row>
    <row r="240" spans="1:32" ht="15.75" customHeight="1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</row>
    <row r="241" spans="1:32" ht="15.75" customHeight="1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</row>
    <row r="242" spans="1:32" ht="15.75" customHeight="1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</row>
    <row r="243" spans="1:32" ht="15.75" customHeight="1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</row>
    <row r="244" spans="1:32" ht="15.75" customHeight="1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</row>
    <row r="245" spans="1:32" ht="15.75" customHeight="1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</row>
    <row r="246" spans="1:32" ht="15.75" customHeight="1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</row>
    <row r="247" spans="1:32" ht="15.75" customHeight="1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</row>
    <row r="248" spans="1:32" ht="15.75" customHeight="1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</row>
    <row r="249" spans="1:32" ht="15.75" customHeight="1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</row>
    <row r="250" spans="1:32" ht="15.75" customHeight="1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</row>
    <row r="251" spans="1:32" ht="15.75" customHeight="1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</row>
    <row r="252" spans="1:32" ht="15.75" customHeight="1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</row>
    <row r="253" spans="1:32" ht="15.75" customHeight="1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</row>
    <row r="254" spans="1:32" ht="15.75" customHeight="1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</row>
    <row r="255" spans="1:32" ht="15.75" customHeight="1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</row>
    <row r="256" spans="1:32" ht="15.75" customHeight="1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</row>
    <row r="257" spans="1:32" ht="15.75" customHeight="1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</row>
    <row r="258" spans="1:32" ht="15.75" customHeight="1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</row>
    <row r="259" spans="1:32" ht="15.75" customHeight="1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</row>
    <row r="260" spans="1:32" ht="15.75" customHeight="1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</row>
    <row r="261" spans="1:32" ht="15.75" customHeight="1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</row>
    <row r="262" spans="1:32" ht="15.75" customHeight="1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</row>
    <row r="263" spans="1:32" ht="15.75" customHeight="1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</row>
    <row r="264" spans="1:32" ht="15.75" customHeight="1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</row>
    <row r="265" spans="1:32" ht="15.75" customHeight="1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</row>
    <row r="266" spans="1:32" ht="15.75" customHeight="1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</row>
    <row r="267" spans="1:32" ht="15.75" customHeight="1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</row>
    <row r="268" spans="1:32" ht="15.75" customHeight="1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</row>
    <row r="269" spans="1:32" ht="15.75" customHeight="1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</row>
    <row r="270" spans="1:32" ht="15.75" customHeight="1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</row>
    <row r="271" spans="1:32" ht="15.75" customHeight="1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</row>
    <row r="272" spans="1:32" ht="15.75" customHeight="1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</row>
    <row r="273" spans="1:32" ht="15.75" customHeight="1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</row>
    <row r="274" spans="1:32" ht="15.75" customHeight="1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</row>
    <row r="275" spans="1:32" ht="15.75" customHeight="1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</row>
    <row r="276" spans="1:32" ht="15.75" customHeight="1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</row>
    <row r="277" spans="1:32" ht="15.75" customHeight="1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</row>
    <row r="278" spans="1:32" ht="15.75" customHeight="1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</row>
    <row r="279" spans="1:32" ht="15.75" customHeight="1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</row>
    <row r="280" spans="1:32" ht="15.75" customHeight="1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</row>
    <row r="281" spans="1:32" ht="15.75" customHeight="1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</row>
    <row r="282" spans="1:32" ht="15.75" customHeight="1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</row>
    <row r="283" spans="1:32" ht="15.75" customHeight="1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</row>
    <row r="284" spans="1:32" ht="15.75" customHeight="1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</row>
    <row r="285" spans="1:32" ht="15.75" customHeight="1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</row>
    <row r="286" spans="1:32" ht="15.75" customHeight="1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</row>
    <row r="287" spans="1:32" ht="15.75" customHeight="1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</row>
    <row r="288" spans="1:32" ht="15.75" customHeight="1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</row>
    <row r="289" spans="1:32" ht="15.75" customHeight="1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</row>
    <row r="290" spans="1:32" ht="15.75" customHeight="1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</row>
    <row r="291" spans="1:32" ht="15.75" customHeight="1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</row>
    <row r="292" spans="1:32" ht="15.75" customHeight="1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</row>
    <row r="293" spans="1:32" ht="15.75" customHeight="1" x14ac:dyDescent="0.25"/>
    <row r="294" spans="1:32" ht="15.75" customHeight="1" x14ac:dyDescent="0.25"/>
    <row r="295" spans="1:32" ht="15.75" customHeight="1" x14ac:dyDescent="0.25"/>
    <row r="296" spans="1:32" ht="15.75" customHeight="1" x14ac:dyDescent="0.25"/>
    <row r="297" spans="1:32" ht="15.75" customHeight="1" x14ac:dyDescent="0.25"/>
    <row r="298" spans="1:32" ht="15.75" customHeight="1" x14ac:dyDescent="0.25"/>
    <row r="299" spans="1:32" ht="15.75" customHeight="1" x14ac:dyDescent="0.25"/>
    <row r="300" spans="1:32" ht="15.75" customHeight="1" x14ac:dyDescent="0.25"/>
    <row r="301" spans="1:32" ht="15.75" customHeight="1" x14ac:dyDescent="0.25"/>
    <row r="302" spans="1:32" ht="15.75" customHeight="1" x14ac:dyDescent="0.25"/>
    <row r="303" spans="1:32" ht="15.75" customHeight="1" x14ac:dyDescent="0.25"/>
    <row r="304" spans="1:32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</sheetData>
  <conditionalFormatting sqref="A1">
    <cfRule type="cellIs" dxfId="13" priority="1" operator="greaterThan">
      <formula>0</formula>
    </cfRule>
  </conditionalFormatting>
  <conditionalFormatting sqref="A1">
    <cfRule type="cellIs" dxfId="12" priority="2" operator="lessThan">
      <formula>0</formula>
    </cfRule>
  </conditionalFormatting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65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4.42578125" defaultRowHeight="15" customHeight="1" x14ac:dyDescent="0.25"/>
  <cols>
    <col min="1" max="1" width="17.28515625" customWidth="1"/>
    <col min="2" max="4" width="11.28515625" customWidth="1"/>
    <col min="5" max="5" width="13.42578125" customWidth="1"/>
    <col min="6" max="9" width="11.28515625" customWidth="1"/>
    <col min="10" max="10" width="12.28515625" customWidth="1"/>
    <col min="11" max="32" width="11.28515625" customWidth="1"/>
    <col min="33" max="33" width="11" customWidth="1"/>
  </cols>
  <sheetData>
    <row r="1" spans="1:33" x14ac:dyDescent="0.25">
      <c r="A1" s="62">
        <f>E45</f>
        <v>0</v>
      </c>
      <c r="B1" s="129" t="s">
        <v>31</v>
      </c>
      <c r="C1" s="129" t="s">
        <v>32</v>
      </c>
      <c r="D1" s="121" t="s">
        <v>33</v>
      </c>
      <c r="E1" s="121" t="s">
        <v>34</v>
      </c>
      <c r="F1" s="121" t="s">
        <v>35</v>
      </c>
      <c r="G1" s="121" t="s">
        <v>36</v>
      </c>
      <c r="H1" s="121" t="s">
        <v>37</v>
      </c>
      <c r="I1" s="129" t="s">
        <v>31</v>
      </c>
      <c r="J1" s="129" t="s">
        <v>32</v>
      </c>
      <c r="K1" s="121" t="s">
        <v>33</v>
      </c>
      <c r="L1" s="121" t="s">
        <v>34</v>
      </c>
      <c r="M1" s="121" t="s">
        <v>35</v>
      </c>
      <c r="N1" s="121" t="s">
        <v>36</v>
      </c>
      <c r="O1" s="121" t="s">
        <v>37</v>
      </c>
      <c r="P1" s="129" t="s">
        <v>31</v>
      </c>
      <c r="Q1" s="129" t="s">
        <v>32</v>
      </c>
      <c r="R1" s="121" t="s">
        <v>33</v>
      </c>
      <c r="S1" s="121" t="s">
        <v>34</v>
      </c>
      <c r="T1" s="121" t="s">
        <v>35</v>
      </c>
      <c r="U1" s="121" t="s">
        <v>36</v>
      </c>
      <c r="V1" s="121" t="s">
        <v>37</v>
      </c>
      <c r="W1" s="129" t="s">
        <v>31</v>
      </c>
      <c r="X1" s="129" t="s">
        <v>32</v>
      </c>
      <c r="Y1" s="121" t="s">
        <v>33</v>
      </c>
      <c r="Z1" s="121" t="s">
        <v>34</v>
      </c>
      <c r="AA1" s="121" t="s">
        <v>35</v>
      </c>
      <c r="AB1" s="121" t="s">
        <v>36</v>
      </c>
      <c r="AC1" s="121" t="s">
        <v>37</v>
      </c>
      <c r="AD1" s="129" t="s">
        <v>31</v>
      </c>
      <c r="AE1" s="129" t="s">
        <v>32</v>
      </c>
      <c r="AF1" s="121" t="s">
        <v>33</v>
      </c>
      <c r="AG1" s="64"/>
    </row>
    <row r="2" spans="1:33" x14ac:dyDescent="0.25">
      <c r="A2" s="65"/>
      <c r="B2" s="137">
        <v>45108</v>
      </c>
      <c r="C2" s="137">
        <v>45109</v>
      </c>
      <c r="D2" s="135">
        <v>45110</v>
      </c>
      <c r="E2" s="135">
        <v>45111</v>
      </c>
      <c r="F2" s="135">
        <v>45112</v>
      </c>
      <c r="G2" s="135">
        <v>45113</v>
      </c>
      <c r="H2" s="135">
        <v>45114</v>
      </c>
      <c r="I2" s="130">
        <v>45115</v>
      </c>
      <c r="J2" s="130">
        <v>45116</v>
      </c>
      <c r="K2" s="135">
        <v>45117</v>
      </c>
      <c r="L2" s="135">
        <v>45118</v>
      </c>
      <c r="M2" s="135">
        <v>45119</v>
      </c>
      <c r="N2" s="135">
        <v>45120</v>
      </c>
      <c r="O2" s="135">
        <v>45121</v>
      </c>
      <c r="P2" s="130">
        <v>45122</v>
      </c>
      <c r="Q2" s="130">
        <v>45123</v>
      </c>
      <c r="R2" s="135">
        <v>45124</v>
      </c>
      <c r="S2" s="135">
        <v>45125</v>
      </c>
      <c r="T2" s="135">
        <v>45126</v>
      </c>
      <c r="U2" s="135">
        <v>45127</v>
      </c>
      <c r="V2" s="135">
        <v>45128</v>
      </c>
      <c r="W2" s="130">
        <v>45129</v>
      </c>
      <c r="X2" s="130">
        <v>45130</v>
      </c>
      <c r="Y2" s="135">
        <v>45131</v>
      </c>
      <c r="Z2" s="135">
        <v>45132</v>
      </c>
      <c r="AA2" s="135">
        <v>45133</v>
      </c>
      <c r="AB2" s="135">
        <v>45134</v>
      </c>
      <c r="AC2" s="135">
        <v>45135</v>
      </c>
      <c r="AD2" s="130">
        <v>45136</v>
      </c>
      <c r="AE2" s="130">
        <v>45137</v>
      </c>
      <c r="AF2" s="135">
        <v>45138</v>
      </c>
      <c r="AG2" s="66" t="s">
        <v>13</v>
      </c>
    </row>
    <row r="3" spans="1:33" x14ac:dyDescent="0.25">
      <c r="A3" s="6" t="str">
        <f>January!A3</f>
        <v>Parking</v>
      </c>
      <c r="B3" s="138"/>
      <c r="C3" s="131"/>
      <c r="D3" s="123"/>
      <c r="E3" s="124"/>
      <c r="F3" s="124"/>
      <c r="G3" s="124"/>
      <c r="H3" s="126"/>
      <c r="I3" s="131"/>
      <c r="J3" s="131"/>
      <c r="K3" s="123"/>
      <c r="L3" s="124"/>
      <c r="M3" s="124"/>
      <c r="N3" s="124"/>
      <c r="O3" s="124"/>
      <c r="P3" s="131"/>
      <c r="Q3" s="131"/>
      <c r="R3" s="123"/>
      <c r="S3" s="124"/>
      <c r="T3" s="124"/>
      <c r="U3" s="124"/>
      <c r="V3" s="124"/>
      <c r="W3" s="132"/>
      <c r="X3" s="132"/>
      <c r="Y3" s="123"/>
      <c r="Z3" s="124"/>
      <c r="AA3" s="124"/>
      <c r="AB3" s="124"/>
      <c r="AC3" s="126"/>
      <c r="AD3" s="131"/>
      <c r="AE3" s="131"/>
      <c r="AF3" s="123"/>
      <c r="AG3" s="67">
        <f t="shared" ref="AG3:AG34" si="0">SUM(B3:AF3)</f>
        <v>0</v>
      </c>
    </row>
    <row r="4" spans="1:33" x14ac:dyDescent="0.25">
      <c r="A4" s="6" t="str">
        <f>January!A4</f>
        <v>F&amp;B</v>
      </c>
      <c r="B4" s="139"/>
      <c r="C4" s="131"/>
      <c r="D4" s="123"/>
      <c r="E4" s="124"/>
      <c r="F4" s="124"/>
      <c r="G4" s="124"/>
      <c r="H4" s="126"/>
      <c r="I4" s="131"/>
      <c r="J4" s="132"/>
      <c r="K4" s="125"/>
      <c r="L4" s="124"/>
      <c r="M4" s="124"/>
      <c r="N4" s="126"/>
      <c r="O4" s="124"/>
      <c r="P4" s="132"/>
      <c r="Q4" s="132"/>
      <c r="R4" s="123"/>
      <c r="S4" s="124"/>
      <c r="T4" s="124"/>
      <c r="U4" s="124"/>
      <c r="V4" s="126"/>
      <c r="W4" s="131"/>
      <c r="X4" s="131"/>
      <c r="Y4" s="125"/>
      <c r="Z4" s="124"/>
      <c r="AA4" s="124"/>
      <c r="AB4" s="124"/>
      <c r="AC4" s="124"/>
      <c r="AD4" s="132"/>
      <c r="AE4" s="131"/>
      <c r="AF4" s="125"/>
      <c r="AG4" s="67">
        <f t="shared" si="0"/>
        <v>0</v>
      </c>
    </row>
    <row r="5" spans="1:33" x14ac:dyDescent="0.25">
      <c r="A5" s="6" t="str">
        <f>January!A5</f>
        <v>Hair cut</v>
      </c>
      <c r="B5" s="138"/>
      <c r="C5" s="131"/>
      <c r="D5" s="123"/>
      <c r="E5" s="124"/>
      <c r="F5" s="124"/>
      <c r="G5" s="124"/>
      <c r="H5" s="124"/>
      <c r="I5" s="131"/>
      <c r="J5" s="131"/>
      <c r="K5" s="123"/>
      <c r="L5" s="124"/>
      <c r="M5" s="124"/>
      <c r="N5" s="124"/>
      <c r="O5" s="124"/>
      <c r="P5" s="131"/>
      <c r="Q5" s="131"/>
      <c r="R5" s="123"/>
      <c r="S5" s="124"/>
      <c r="T5" s="124"/>
      <c r="U5" s="124"/>
      <c r="V5" s="124"/>
      <c r="W5" s="131"/>
      <c r="X5" s="131"/>
      <c r="Y5" s="123"/>
      <c r="Z5" s="124"/>
      <c r="AA5" s="124"/>
      <c r="AB5" s="124"/>
      <c r="AC5" s="124"/>
      <c r="AD5" s="131"/>
      <c r="AE5" s="131"/>
      <c r="AF5" s="123"/>
      <c r="AG5" s="67">
        <f t="shared" si="0"/>
        <v>0</v>
      </c>
    </row>
    <row r="6" spans="1:33" x14ac:dyDescent="0.25">
      <c r="A6" s="6" t="str">
        <f>January!A6</f>
        <v>Parents</v>
      </c>
      <c r="B6" s="138"/>
      <c r="C6" s="131"/>
      <c r="D6" s="123"/>
      <c r="E6" s="124"/>
      <c r="F6" s="124"/>
      <c r="G6" s="124"/>
      <c r="H6" s="124"/>
      <c r="I6" s="131"/>
      <c r="J6" s="131"/>
      <c r="K6" s="123"/>
      <c r="L6" s="124"/>
      <c r="M6" s="124"/>
      <c r="N6" s="124"/>
      <c r="O6" s="124"/>
      <c r="P6" s="132"/>
      <c r="Q6" s="131"/>
      <c r="R6" s="123"/>
      <c r="S6" s="124"/>
      <c r="T6" s="124"/>
      <c r="U6" s="124"/>
      <c r="V6" s="124"/>
      <c r="W6" s="131"/>
      <c r="X6" s="131"/>
      <c r="Y6" s="123"/>
      <c r="Z6" s="124"/>
      <c r="AA6" s="124"/>
      <c r="AB6" s="124"/>
      <c r="AC6" s="124"/>
      <c r="AD6" s="131"/>
      <c r="AE6" s="131"/>
      <c r="AF6" s="123"/>
      <c r="AG6" s="67">
        <f t="shared" si="0"/>
        <v>0</v>
      </c>
    </row>
    <row r="7" spans="1:33" x14ac:dyDescent="0.25">
      <c r="A7" s="6" t="str">
        <f>January!A7</f>
        <v>Travel</v>
      </c>
      <c r="B7" s="138"/>
      <c r="C7" s="131"/>
      <c r="D7" s="123"/>
      <c r="E7" s="124"/>
      <c r="F7" s="124"/>
      <c r="G7" s="124"/>
      <c r="H7" s="124"/>
      <c r="I7" s="131"/>
      <c r="J7" s="131"/>
      <c r="K7" s="123"/>
      <c r="L7" s="124"/>
      <c r="M7" s="124"/>
      <c r="N7" s="124"/>
      <c r="O7" s="124"/>
      <c r="P7" s="131"/>
      <c r="Q7" s="131"/>
      <c r="R7" s="123"/>
      <c r="S7" s="124"/>
      <c r="T7" s="124"/>
      <c r="U7" s="124"/>
      <c r="V7" s="124"/>
      <c r="W7" s="131"/>
      <c r="X7" s="131"/>
      <c r="Y7" s="123"/>
      <c r="Z7" s="124"/>
      <c r="AA7" s="124"/>
      <c r="AB7" s="124"/>
      <c r="AC7" s="124"/>
      <c r="AD7" s="131"/>
      <c r="AE7" s="131"/>
      <c r="AF7" s="123"/>
      <c r="AG7" s="67">
        <f t="shared" si="0"/>
        <v>0</v>
      </c>
    </row>
    <row r="8" spans="1:33" x14ac:dyDescent="0.25">
      <c r="A8" s="6" t="str">
        <f>January!A8</f>
        <v>Car-related</v>
      </c>
      <c r="B8" s="138"/>
      <c r="C8" s="131"/>
      <c r="D8" s="123"/>
      <c r="E8" s="124"/>
      <c r="F8" s="124"/>
      <c r="G8" s="124"/>
      <c r="H8" s="124"/>
      <c r="I8" s="131"/>
      <c r="J8" s="131"/>
      <c r="K8" s="123"/>
      <c r="L8" s="124"/>
      <c r="M8" s="124"/>
      <c r="N8" s="124"/>
      <c r="O8" s="124"/>
      <c r="P8" s="131"/>
      <c r="Q8" s="131"/>
      <c r="R8" s="123"/>
      <c r="S8" s="124"/>
      <c r="T8" s="124"/>
      <c r="U8" s="124"/>
      <c r="V8" s="124"/>
      <c r="W8" s="131"/>
      <c r="X8" s="131"/>
      <c r="Y8" s="123"/>
      <c r="Z8" s="124"/>
      <c r="AA8" s="124"/>
      <c r="AB8" s="124"/>
      <c r="AC8" s="124"/>
      <c r="AD8" s="131"/>
      <c r="AE8" s="131"/>
      <c r="AF8" s="123"/>
      <c r="AG8" s="67">
        <f t="shared" si="0"/>
        <v>0</v>
      </c>
    </row>
    <row r="9" spans="1:33" x14ac:dyDescent="0.25">
      <c r="A9" s="6" t="str">
        <f>January!A9</f>
        <v>Shopping</v>
      </c>
      <c r="B9" s="138"/>
      <c r="C9" s="131"/>
      <c r="D9" s="123"/>
      <c r="E9" s="124"/>
      <c r="F9" s="124"/>
      <c r="G9" s="124"/>
      <c r="H9" s="124"/>
      <c r="I9" s="131"/>
      <c r="J9" s="131"/>
      <c r="K9" s="123"/>
      <c r="L9" s="124"/>
      <c r="M9" s="124"/>
      <c r="N9" s="124"/>
      <c r="O9" s="124"/>
      <c r="P9" s="131"/>
      <c r="Q9" s="131"/>
      <c r="R9" s="123"/>
      <c r="S9" s="124"/>
      <c r="T9" s="124"/>
      <c r="U9" s="124"/>
      <c r="V9" s="124"/>
      <c r="W9" s="131"/>
      <c r="X9" s="131"/>
      <c r="Y9" s="123"/>
      <c r="Z9" s="124"/>
      <c r="AA9" s="124"/>
      <c r="AB9" s="124"/>
      <c r="AC9" s="124"/>
      <c r="AD9" s="131"/>
      <c r="AE9" s="131"/>
      <c r="AF9" s="123"/>
      <c r="AG9" s="67">
        <f t="shared" si="0"/>
        <v>0</v>
      </c>
    </row>
    <row r="10" spans="1:33" x14ac:dyDescent="0.25">
      <c r="A10" s="6" t="str">
        <f>January!A10</f>
        <v>Utilities</v>
      </c>
      <c r="B10" s="138"/>
      <c r="C10" s="131"/>
      <c r="D10" s="123"/>
      <c r="E10" s="124"/>
      <c r="F10" s="124"/>
      <c r="G10" s="124"/>
      <c r="H10" s="124"/>
      <c r="I10" s="131"/>
      <c r="J10" s="131"/>
      <c r="K10" s="123"/>
      <c r="L10" s="124"/>
      <c r="M10" s="124"/>
      <c r="N10" s="124"/>
      <c r="O10" s="124"/>
      <c r="P10" s="131"/>
      <c r="Q10" s="131"/>
      <c r="R10" s="123"/>
      <c r="S10" s="124"/>
      <c r="T10" s="124"/>
      <c r="U10" s="124"/>
      <c r="V10" s="124"/>
      <c r="W10" s="131"/>
      <c r="X10" s="131"/>
      <c r="Y10" s="123"/>
      <c r="Z10" s="126"/>
      <c r="AA10" s="124"/>
      <c r="AB10" s="124"/>
      <c r="AC10" s="124"/>
      <c r="AD10" s="131"/>
      <c r="AE10" s="131"/>
      <c r="AF10" s="123"/>
      <c r="AG10" s="67">
        <f t="shared" si="0"/>
        <v>0</v>
      </c>
    </row>
    <row r="11" spans="1:33" x14ac:dyDescent="0.25">
      <c r="A11" s="6" t="str">
        <f>January!A11</f>
        <v>Property matters</v>
      </c>
      <c r="B11" s="139"/>
      <c r="C11" s="131"/>
      <c r="D11" s="123"/>
      <c r="E11" s="126"/>
      <c r="F11" s="124"/>
      <c r="G11" s="124"/>
      <c r="H11" s="124"/>
      <c r="I11" s="132"/>
      <c r="J11" s="131"/>
      <c r="K11" s="123"/>
      <c r="L11" s="124"/>
      <c r="M11" s="124"/>
      <c r="N11" s="124"/>
      <c r="O11" s="124"/>
      <c r="P11" s="131"/>
      <c r="Q11" s="131"/>
      <c r="R11" s="123"/>
      <c r="S11" s="124"/>
      <c r="T11" s="124"/>
      <c r="U11" s="124"/>
      <c r="V11" s="124"/>
      <c r="W11" s="131"/>
      <c r="X11" s="131"/>
      <c r="Y11" s="123"/>
      <c r="Z11" s="124"/>
      <c r="AA11" s="124"/>
      <c r="AB11" s="124"/>
      <c r="AC11" s="124"/>
      <c r="AD11" s="131"/>
      <c r="AE11" s="131"/>
      <c r="AF11" s="123"/>
      <c r="AG11" s="67">
        <f t="shared" si="0"/>
        <v>0</v>
      </c>
    </row>
    <row r="12" spans="1:33" x14ac:dyDescent="0.25">
      <c r="A12" s="6"/>
      <c r="B12" s="138"/>
      <c r="C12" s="131"/>
      <c r="D12" s="123"/>
      <c r="E12" s="124"/>
      <c r="F12" s="124"/>
      <c r="G12" s="124"/>
      <c r="H12" s="124"/>
      <c r="I12" s="131"/>
      <c r="J12" s="131"/>
      <c r="K12" s="123"/>
      <c r="L12" s="124"/>
      <c r="M12" s="124"/>
      <c r="N12" s="124"/>
      <c r="O12" s="124"/>
      <c r="P12" s="131"/>
      <c r="Q12" s="131"/>
      <c r="R12" s="123"/>
      <c r="S12" s="124"/>
      <c r="T12" s="124"/>
      <c r="U12" s="124"/>
      <c r="V12" s="124"/>
      <c r="W12" s="131"/>
      <c r="X12" s="131"/>
      <c r="Y12" s="123"/>
      <c r="Z12" s="124"/>
      <c r="AA12" s="124"/>
      <c r="AB12" s="124"/>
      <c r="AC12" s="124"/>
      <c r="AD12" s="131"/>
      <c r="AE12" s="131"/>
      <c r="AF12" s="123"/>
      <c r="AG12" s="67">
        <f t="shared" si="0"/>
        <v>0</v>
      </c>
    </row>
    <row r="13" spans="1:33" ht="14.25" customHeight="1" x14ac:dyDescent="0.25">
      <c r="A13" s="11" t="str">
        <f>January!A13</f>
        <v>Top Up:</v>
      </c>
      <c r="B13" s="138"/>
      <c r="C13" s="131"/>
      <c r="D13" s="123"/>
      <c r="E13" s="124"/>
      <c r="F13" s="124"/>
      <c r="G13" s="124"/>
      <c r="H13" s="124"/>
      <c r="I13" s="131"/>
      <c r="J13" s="131"/>
      <c r="K13" s="123"/>
      <c r="L13" s="124"/>
      <c r="M13" s="124"/>
      <c r="N13" s="124"/>
      <c r="O13" s="124"/>
      <c r="P13" s="131"/>
      <c r="Q13" s="131"/>
      <c r="R13" s="123"/>
      <c r="S13" s="124"/>
      <c r="T13" s="124"/>
      <c r="U13" s="124"/>
      <c r="V13" s="124"/>
      <c r="W13" s="131"/>
      <c r="X13" s="131"/>
      <c r="Y13" s="123"/>
      <c r="Z13" s="124"/>
      <c r="AA13" s="124"/>
      <c r="AB13" s="124"/>
      <c r="AC13" s="124"/>
      <c r="AD13" s="131"/>
      <c r="AE13" s="131"/>
      <c r="AF13" s="123"/>
      <c r="AG13" s="67">
        <f t="shared" si="0"/>
        <v>0</v>
      </c>
    </row>
    <row r="14" spans="1:33" x14ac:dyDescent="0.25">
      <c r="A14" s="6" t="str">
        <f>January!A14</f>
        <v>T&amp;G Card</v>
      </c>
      <c r="B14" s="138"/>
      <c r="C14" s="131"/>
      <c r="D14" s="123"/>
      <c r="E14" s="124"/>
      <c r="F14" s="124"/>
      <c r="G14" s="124"/>
      <c r="H14" s="124"/>
      <c r="I14" s="131"/>
      <c r="J14" s="131"/>
      <c r="K14" s="123"/>
      <c r="L14" s="124"/>
      <c r="M14" s="124"/>
      <c r="N14" s="124"/>
      <c r="O14" s="124"/>
      <c r="P14" s="131"/>
      <c r="Q14" s="131"/>
      <c r="R14" s="123"/>
      <c r="S14" s="124"/>
      <c r="T14" s="124"/>
      <c r="U14" s="124"/>
      <c r="V14" s="124"/>
      <c r="W14" s="131"/>
      <c r="X14" s="131"/>
      <c r="Y14" s="123"/>
      <c r="Z14" s="124"/>
      <c r="AA14" s="124"/>
      <c r="AB14" s="124"/>
      <c r="AC14" s="124"/>
      <c r="AD14" s="131"/>
      <c r="AE14" s="131"/>
      <c r="AF14" s="123"/>
      <c r="AG14" s="67">
        <f t="shared" si="0"/>
        <v>0</v>
      </c>
    </row>
    <row r="15" spans="1:33" x14ac:dyDescent="0.25">
      <c r="A15" s="6" t="str">
        <f>January!A15</f>
        <v>T&amp;G eWallet</v>
      </c>
      <c r="B15" s="138"/>
      <c r="C15" s="131"/>
      <c r="D15" s="123"/>
      <c r="E15" s="124"/>
      <c r="F15" s="124"/>
      <c r="G15" s="124"/>
      <c r="H15" s="124"/>
      <c r="I15" s="131"/>
      <c r="J15" s="131"/>
      <c r="K15" s="123"/>
      <c r="L15" s="124"/>
      <c r="M15" s="124"/>
      <c r="N15" s="124"/>
      <c r="O15" s="124"/>
      <c r="P15" s="131"/>
      <c r="Q15" s="131"/>
      <c r="R15" s="123"/>
      <c r="S15" s="124"/>
      <c r="T15" s="124"/>
      <c r="U15" s="124"/>
      <c r="V15" s="124"/>
      <c r="W15" s="131"/>
      <c r="X15" s="131"/>
      <c r="Y15" s="123"/>
      <c r="Z15" s="124"/>
      <c r="AA15" s="124"/>
      <c r="AB15" s="124"/>
      <c r="AC15" s="124"/>
      <c r="AD15" s="131"/>
      <c r="AE15" s="131"/>
      <c r="AF15" s="123"/>
      <c r="AG15" s="67">
        <f t="shared" si="0"/>
        <v>0</v>
      </c>
    </row>
    <row r="16" spans="1:33" x14ac:dyDescent="0.25">
      <c r="A16" s="6"/>
      <c r="B16" s="138"/>
      <c r="C16" s="131"/>
      <c r="D16" s="123"/>
      <c r="E16" s="124"/>
      <c r="F16" s="124"/>
      <c r="G16" s="124"/>
      <c r="H16" s="124"/>
      <c r="I16" s="131"/>
      <c r="J16" s="131"/>
      <c r="K16" s="123"/>
      <c r="L16" s="124"/>
      <c r="M16" s="124"/>
      <c r="N16" s="124"/>
      <c r="O16" s="124"/>
      <c r="P16" s="131"/>
      <c r="Q16" s="131"/>
      <c r="R16" s="123"/>
      <c r="S16" s="124"/>
      <c r="T16" s="124"/>
      <c r="U16" s="124"/>
      <c r="V16" s="124"/>
      <c r="W16" s="131"/>
      <c r="X16" s="131"/>
      <c r="Y16" s="123"/>
      <c r="Z16" s="124"/>
      <c r="AA16" s="124"/>
      <c r="AB16" s="124"/>
      <c r="AC16" s="124"/>
      <c r="AD16" s="131"/>
      <c r="AE16" s="131"/>
      <c r="AF16" s="123"/>
      <c r="AG16" s="67">
        <f t="shared" si="0"/>
        <v>0</v>
      </c>
    </row>
    <row r="17" spans="1:33" x14ac:dyDescent="0.25">
      <c r="A17" s="11" t="str">
        <f>January!A17</f>
        <v>Loans:</v>
      </c>
      <c r="B17" s="138"/>
      <c r="C17" s="131"/>
      <c r="D17" s="123"/>
      <c r="E17" s="124"/>
      <c r="F17" s="124"/>
      <c r="G17" s="124"/>
      <c r="H17" s="124"/>
      <c r="I17" s="131"/>
      <c r="J17" s="131"/>
      <c r="K17" s="123"/>
      <c r="L17" s="124"/>
      <c r="M17" s="124"/>
      <c r="N17" s="124"/>
      <c r="O17" s="124"/>
      <c r="P17" s="131"/>
      <c r="Q17" s="131"/>
      <c r="R17" s="123"/>
      <c r="S17" s="124"/>
      <c r="T17" s="124"/>
      <c r="U17" s="124"/>
      <c r="V17" s="124"/>
      <c r="W17" s="131"/>
      <c r="X17" s="131"/>
      <c r="Y17" s="123"/>
      <c r="Z17" s="124"/>
      <c r="AA17" s="124"/>
      <c r="AB17" s="124"/>
      <c r="AC17" s="124"/>
      <c r="AD17" s="131"/>
      <c r="AE17" s="131"/>
      <c r="AF17" s="123"/>
      <c r="AG17" s="67">
        <f t="shared" si="0"/>
        <v>0</v>
      </c>
    </row>
    <row r="18" spans="1:33" x14ac:dyDescent="0.25">
      <c r="A18" s="6" t="str">
        <f>January!A18</f>
        <v>Mortgage</v>
      </c>
      <c r="B18" s="139"/>
      <c r="C18" s="131"/>
      <c r="D18" s="123"/>
      <c r="E18" s="124"/>
      <c r="F18" s="124"/>
      <c r="G18" s="124"/>
      <c r="H18" s="124"/>
      <c r="I18" s="131"/>
      <c r="J18" s="131"/>
      <c r="K18" s="123"/>
      <c r="L18" s="124"/>
      <c r="M18" s="124"/>
      <c r="N18" s="124"/>
      <c r="O18" s="124"/>
      <c r="P18" s="131"/>
      <c r="Q18" s="131"/>
      <c r="R18" s="123"/>
      <c r="S18" s="124"/>
      <c r="T18" s="124"/>
      <c r="U18" s="124"/>
      <c r="V18" s="124"/>
      <c r="W18" s="131"/>
      <c r="X18" s="131"/>
      <c r="Y18" s="123"/>
      <c r="Z18" s="124"/>
      <c r="AA18" s="124"/>
      <c r="AB18" s="124"/>
      <c r="AC18" s="124"/>
      <c r="AD18" s="131"/>
      <c r="AE18" s="132"/>
      <c r="AF18" s="123"/>
      <c r="AG18" s="67">
        <f t="shared" si="0"/>
        <v>0</v>
      </c>
    </row>
    <row r="19" spans="1:33" ht="15.75" customHeight="1" x14ac:dyDescent="0.25">
      <c r="A19" s="6" t="str">
        <f>January!A19</f>
        <v>Car loan</v>
      </c>
      <c r="B19" s="138"/>
      <c r="C19" s="131"/>
      <c r="D19" s="123"/>
      <c r="E19" s="124"/>
      <c r="F19" s="124"/>
      <c r="G19" s="124"/>
      <c r="H19" s="124"/>
      <c r="I19" s="131"/>
      <c r="J19" s="131"/>
      <c r="K19" s="123"/>
      <c r="L19" s="124"/>
      <c r="M19" s="124"/>
      <c r="N19" s="124"/>
      <c r="O19" s="124"/>
      <c r="P19" s="131"/>
      <c r="Q19" s="131"/>
      <c r="R19" s="123"/>
      <c r="S19" s="124"/>
      <c r="T19" s="124"/>
      <c r="U19" s="124"/>
      <c r="V19" s="124"/>
      <c r="W19" s="131"/>
      <c r="X19" s="131"/>
      <c r="Y19" s="123"/>
      <c r="Z19" s="124"/>
      <c r="AA19" s="124"/>
      <c r="AB19" s="124"/>
      <c r="AC19" s="124"/>
      <c r="AD19" s="131"/>
      <c r="AE19" s="131"/>
      <c r="AF19" s="123"/>
      <c r="AG19" s="67">
        <f t="shared" si="0"/>
        <v>0</v>
      </c>
    </row>
    <row r="20" spans="1:33" ht="15.75" customHeight="1" x14ac:dyDescent="0.25">
      <c r="A20" s="6"/>
      <c r="B20" s="138"/>
      <c r="C20" s="131"/>
      <c r="D20" s="123"/>
      <c r="E20" s="124"/>
      <c r="F20" s="124"/>
      <c r="G20" s="124"/>
      <c r="H20" s="124"/>
      <c r="I20" s="131"/>
      <c r="J20" s="131"/>
      <c r="K20" s="123"/>
      <c r="L20" s="124"/>
      <c r="M20" s="124"/>
      <c r="N20" s="124"/>
      <c r="O20" s="124"/>
      <c r="P20" s="131"/>
      <c r="Q20" s="131"/>
      <c r="R20" s="123"/>
      <c r="S20" s="124"/>
      <c r="T20" s="124"/>
      <c r="U20" s="124"/>
      <c r="V20" s="124"/>
      <c r="W20" s="131"/>
      <c r="X20" s="131"/>
      <c r="Y20" s="123"/>
      <c r="Z20" s="124"/>
      <c r="AA20" s="124"/>
      <c r="AB20" s="124"/>
      <c r="AC20" s="124"/>
      <c r="AD20" s="131"/>
      <c r="AE20" s="131"/>
      <c r="AF20" s="123"/>
      <c r="AG20" s="67">
        <f t="shared" si="0"/>
        <v>0</v>
      </c>
    </row>
    <row r="21" spans="1:33" ht="15.75" customHeight="1" x14ac:dyDescent="0.25">
      <c r="A21" s="11" t="str">
        <f>January!A21</f>
        <v>Credit Card:</v>
      </c>
      <c r="B21" s="138"/>
      <c r="C21" s="131"/>
      <c r="D21" s="123"/>
      <c r="E21" s="124"/>
      <c r="F21" s="124"/>
      <c r="G21" s="124"/>
      <c r="H21" s="124"/>
      <c r="I21" s="131"/>
      <c r="J21" s="131"/>
      <c r="K21" s="123"/>
      <c r="L21" s="124"/>
      <c r="M21" s="124"/>
      <c r="N21" s="124"/>
      <c r="O21" s="124"/>
      <c r="P21" s="131"/>
      <c r="Q21" s="131"/>
      <c r="R21" s="123"/>
      <c r="S21" s="124"/>
      <c r="T21" s="124"/>
      <c r="U21" s="124"/>
      <c r="V21" s="124"/>
      <c r="W21" s="131"/>
      <c r="X21" s="131"/>
      <c r="Y21" s="123"/>
      <c r="Z21" s="124"/>
      <c r="AA21" s="124"/>
      <c r="AB21" s="124"/>
      <c r="AC21" s="124"/>
      <c r="AD21" s="131"/>
      <c r="AE21" s="131"/>
      <c r="AF21" s="123"/>
      <c r="AG21" s="67">
        <f t="shared" si="0"/>
        <v>0</v>
      </c>
    </row>
    <row r="22" spans="1:33" ht="15.75" customHeight="1" x14ac:dyDescent="0.25">
      <c r="A22" s="6" t="str">
        <f>January!A22</f>
        <v>[Card 1]</v>
      </c>
      <c r="B22" s="138"/>
      <c r="C22" s="131"/>
      <c r="D22" s="123"/>
      <c r="E22" s="124"/>
      <c r="F22" s="124"/>
      <c r="G22" s="124"/>
      <c r="H22" s="124"/>
      <c r="I22" s="132"/>
      <c r="J22" s="131"/>
      <c r="K22" s="123"/>
      <c r="L22" s="124"/>
      <c r="M22" s="124"/>
      <c r="N22" s="124"/>
      <c r="O22" s="124"/>
      <c r="P22" s="131"/>
      <c r="Q22" s="131"/>
      <c r="R22" s="123"/>
      <c r="S22" s="124"/>
      <c r="T22" s="124"/>
      <c r="U22" s="124"/>
      <c r="V22" s="124"/>
      <c r="W22" s="131"/>
      <c r="X22" s="131"/>
      <c r="Y22" s="123"/>
      <c r="Z22" s="124"/>
      <c r="AA22" s="124"/>
      <c r="AB22" s="124"/>
      <c r="AC22" s="124"/>
      <c r="AD22" s="131"/>
      <c r="AE22" s="131"/>
      <c r="AF22" s="123"/>
      <c r="AG22" s="67">
        <f t="shared" si="0"/>
        <v>0</v>
      </c>
    </row>
    <row r="23" spans="1:33" ht="15.75" customHeight="1" x14ac:dyDescent="0.25">
      <c r="A23" s="6" t="str">
        <f>January!A23</f>
        <v>[Card 2]</v>
      </c>
      <c r="B23" s="138"/>
      <c r="C23" s="131"/>
      <c r="D23" s="123"/>
      <c r="E23" s="124"/>
      <c r="F23" s="124"/>
      <c r="G23" s="124"/>
      <c r="H23" s="124"/>
      <c r="I23" s="131"/>
      <c r="J23" s="131"/>
      <c r="K23" s="123"/>
      <c r="L23" s="124"/>
      <c r="M23" s="124"/>
      <c r="N23" s="124"/>
      <c r="O23" s="126"/>
      <c r="P23" s="131"/>
      <c r="Q23" s="131"/>
      <c r="R23" s="123"/>
      <c r="S23" s="124"/>
      <c r="T23" s="124"/>
      <c r="U23" s="124"/>
      <c r="V23" s="124"/>
      <c r="W23" s="131"/>
      <c r="X23" s="131"/>
      <c r="Y23" s="123"/>
      <c r="Z23" s="124"/>
      <c r="AA23" s="124"/>
      <c r="AB23" s="124"/>
      <c r="AC23" s="124"/>
      <c r="AD23" s="131"/>
      <c r="AE23" s="131"/>
      <c r="AF23" s="123"/>
      <c r="AG23" s="67">
        <f t="shared" si="0"/>
        <v>0</v>
      </c>
    </row>
    <row r="24" spans="1:33" ht="15.75" customHeight="1" x14ac:dyDescent="0.25">
      <c r="A24" s="6"/>
      <c r="B24" s="138"/>
      <c r="C24" s="131"/>
      <c r="D24" s="123"/>
      <c r="E24" s="124"/>
      <c r="F24" s="124"/>
      <c r="G24" s="124"/>
      <c r="H24" s="124"/>
      <c r="I24" s="131"/>
      <c r="J24" s="131"/>
      <c r="K24" s="123"/>
      <c r="L24" s="124"/>
      <c r="M24" s="124"/>
      <c r="N24" s="124"/>
      <c r="O24" s="124"/>
      <c r="P24" s="131"/>
      <c r="Q24" s="131"/>
      <c r="R24" s="123"/>
      <c r="S24" s="124"/>
      <c r="T24" s="124"/>
      <c r="U24" s="124"/>
      <c r="V24" s="124"/>
      <c r="W24" s="131"/>
      <c r="X24" s="131"/>
      <c r="Y24" s="123"/>
      <c r="Z24" s="124"/>
      <c r="AA24" s="124"/>
      <c r="AB24" s="124"/>
      <c r="AC24" s="124"/>
      <c r="AD24" s="131"/>
      <c r="AE24" s="131"/>
      <c r="AF24" s="123"/>
      <c r="AG24" s="67">
        <f t="shared" si="0"/>
        <v>0</v>
      </c>
    </row>
    <row r="25" spans="1:33" ht="15.75" customHeight="1" x14ac:dyDescent="0.25">
      <c r="A25" s="11" t="str">
        <f>January!A25</f>
        <v>Investment:</v>
      </c>
      <c r="B25" s="138"/>
      <c r="C25" s="131"/>
      <c r="D25" s="123"/>
      <c r="E25" s="124"/>
      <c r="F25" s="124"/>
      <c r="G25" s="124"/>
      <c r="H25" s="124"/>
      <c r="I25" s="131"/>
      <c r="J25" s="131"/>
      <c r="K25" s="123"/>
      <c r="L25" s="124"/>
      <c r="M25" s="124"/>
      <c r="N25" s="124"/>
      <c r="O25" s="124"/>
      <c r="P25" s="131"/>
      <c r="Q25" s="131"/>
      <c r="R25" s="123"/>
      <c r="S25" s="124"/>
      <c r="T25" s="124"/>
      <c r="U25" s="124"/>
      <c r="V25" s="124"/>
      <c r="W25" s="131"/>
      <c r="X25" s="131"/>
      <c r="Y25" s="123"/>
      <c r="Z25" s="124"/>
      <c r="AA25" s="124"/>
      <c r="AB25" s="124"/>
      <c r="AC25" s="124"/>
      <c r="AD25" s="131"/>
      <c r="AE25" s="131"/>
      <c r="AF25" s="123"/>
      <c r="AG25" s="67">
        <f t="shared" si="0"/>
        <v>0</v>
      </c>
    </row>
    <row r="26" spans="1:33" ht="15.75" customHeight="1" x14ac:dyDescent="0.25">
      <c r="A26" s="6" t="str">
        <f>January!A26</f>
        <v>PRS</v>
      </c>
      <c r="B26" s="138"/>
      <c r="C26" s="131"/>
      <c r="D26" s="123"/>
      <c r="E26" s="124"/>
      <c r="F26" s="126"/>
      <c r="G26" s="124"/>
      <c r="H26" s="124"/>
      <c r="I26" s="131"/>
      <c r="J26" s="131"/>
      <c r="K26" s="123"/>
      <c r="L26" s="124"/>
      <c r="M26" s="124"/>
      <c r="N26" s="124"/>
      <c r="O26" s="124"/>
      <c r="P26" s="131"/>
      <c r="Q26" s="131"/>
      <c r="R26" s="123"/>
      <c r="S26" s="124"/>
      <c r="T26" s="124"/>
      <c r="U26" s="124"/>
      <c r="V26" s="124"/>
      <c r="W26" s="131"/>
      <c r="X26" s="131"/>
      <c r="Y26" s="123"/>
      <c r="Z26" s="124"/>
      <c r="AA26" s="124"/>
      <c r="AB26" s="124"/>
      <c r="AC26" s="124"/>
      <c r="AD26" s="131"/>
      <c r="AE26" s="131"/>
      <c r="AF26" s="123"/>
      <c r="AG26" s="67">
        <f t="shared" si="0"/>
        <v>0</v>
      </c>
    </row>
    <row r="27" spans="1:33" ht="15.75" customHeight="1" x14ac:dyDescent="0.25">
      <c r="A27" s="6" t="str">
        <f>January!A27</f>
        <v>StashAway</v>
      </c>
      <c r="B27" s="139"/>
      <c r="C27" s="131"/>
      <c r="D27" s="123"/>
      <c r="E27" s="124"/>
      <c r="F27" s="124"/>
      <c r="G27" s="124"/>
      <c r="H27" s="124"/>
      <c r="I27" s="131"/>
      <c r="J27" s="131"/>
      <c r="K27" s="123"/>
      <c r="L27" s="124"/>
      <c r="M27" s="124"/>
      <c r="N27" s="124"/>
      <c r="O27" s="124"/>
      <c r="P27" s="131"/>
      <c r="Q27" s="131"/>
      <c r="R27" s="123"/>
      <c r="S27" s="124"/>
      <c r="T27" s="124"/>
      <c r="U27" s="124"/>
      <c r="V27" s="124"/>
      <c r="W27" s="131"/>
      <c r="X27" s="131"/>
      <c r="Y27" s="123"/>
      <c r="Z27" s="124"/>
      <c r="AA27" s="124"/>
      <c r="AB27" s="124"/>
      <c r="AC27" s="124"/>
      <c r="AD27" s="131"/>
      <c r="AE27" s="131"/>
      <c r="AF27" s="123"/>
      <c r="AG27" s="67">
        <f t="shared" si="0"/>
        <v>0</v>
      </c>
    </row>
    <row r="28" spans="1:33" ht="15.75" customHeight="1" x14ac:dyDescent="0.25">
      <c r="A28" s="6" t="str">
        <f>January!A28</f>
        <v>MY Equities</v>
      </c>
      <c r="B28" s="138"/>
      <c r="C28" s="131"/>
      <c r="D28" s="123"/>
      <c r="E28" s="124"/>
      <c r="F28" s="124"/>
      <c r="G28" s="124"/>
      <c r="H28" s="124"/>
      <c r="I28" s="131"/>
      <c r="J28" s="131"/>
      <c r="K28" s="123"/>
      <c r="L28" s="124"/>
      <c r="M28" s="124"/>
      <c r="N28" s="124"/>
      <c r="O28" s="124"/>
      <c r="P28" s="131"/>
      <c r="Q28" s="131"/>
      <c r="R28" s="123"/>
      <c r="S28" s="124"/>
      <c r="T28" s="124"/>
      <c r="U28" s="124"/>
      <c r="V28" s="124"/>
      <c r="W28" s="131"/>
      <c r="X28" s="131"/>
      <c r="Y28" s="123"/>
      <c r="Z28" s="124"/>
      <c r="AA28" s="124"/>
      <c r="AB28" s="124"/>
      <c r="AC28" s="124"/>
      <c r="AD28" s="131"/>
      <c r="AE28" s="131"/>
      <c r="AF28" s="123"/>
      <c r="AG28" s="67">
        <f t="shared" si="0"/>
        <v>0</v>
      </c>
    </row>
    <row r="29" spans="1:33" ht="15.75" customHeight="1" x14ac:dyDescent="0.25">
      <c r="A29" s="6" t="str">
        <f>January!A29</f>
        <v>US Equities</v>
      </c>
      <c r="B29" s="138"/>
      <c r="C29" s="131"/>
      <c r="D29" s="123"/>
      <c r="E29" s="124"/>
      <c r="F29" s="124"/>
      <c r="G29" s="124"/>
      <c r="H29" s="124"/>
      <c r="I29" s="131"/>
      <c r="J29" s="131"/>
      <c r="K29" s="123"/>
      <c r="L29" s="124"/>
      <c r="M29" s="126"/>
      <c r="N29" s="124"/>
      <c r="O29" s="124"/>
      <c r="P29" s="131"/>
      <c r="Q29" s="131"/>
      <c r="R29" s="123"/>
      <c r="S29" s="124"/>
      <c r="T29" s="124"/>
      <c r="U29" s="124"/>
      <c r="V29" s="124"/>
      <c r="W29" s="131"/>
      <c r="X29" s="131"/>
      <c r="Y29" s="123"/>
      <c r="Z29" s="124"/>
      <c r="AA29" s="124"/>
      <c r="AB29" s="124"/>
      <c r="AC29" s="124"/>
      <c r="AD29" s="131"/>
      <c r="AE29" s="131"/>
      <c r="AF29" s="123"/>
      <c r="AG29" s="67">
        <f t="shared" si="0"/>
        <v>0</v>
      </c>
    </row>
    <row r="30" spans="1:33" ht="15.75" customHeight="1" x14ac:dyDescent="0.25">
      <c r="A30" s="6" t="str">
        <f>January!A30</f>
        <v>ASM</v>
      </c>
      <c r="B30" s="138"/>
      <c r="C30" s="131"/>
      <c r="D30" s="123"/>
      <c r="E30" s="124"/>
      <c r="F30" s="124"/>
      <c r="G30" s="124"/>
      <c r="H30" s="124"/>
      <c r="I30" s="131"/>
      <c r="J30" s="131"/>
      <c r="K30" s="123"/>
      <c r="L30" s="124"/>
      <c r="M30" s="124"/>
      <c r="N30" s="124"/>
      <c r="O30" s="124"/>
      <c r="P30" s="131"/>
      <c r="Q30" s="131"/>
      <c r="R30" s="123"/>
      <c r="S30" s="124"/>
      <c r="T30" s="124"/>
      <c r="U30" s="124"/>
      <c r="V30" s="124"/>
      <c r="W30" s="131"/>
      <c r="X30" s="131"/>
      <c r="Y30" s="123"/>
      <c r="Z30" s="124"/>
      <c r="AA30" s="124"/>
      <c r="AB30" s="124"/>
      <c r="AC30" s="124"/>
      <c r="AD30" s="131"/>
      <c r="AE30" s="131"/>
      <c r="AF30" s="123"/>
      <c r="AG30" s="67">
        <f t="shared" si="0"/>
        <v>0</v>
      </c>
    </row>
    <row r="31" spans="1:33" ht="15.75" customHeight="1" x14ac:dyDescent="0.25">
      <c r="A31" s="6" t="str">
        <f>January!A31</f>
        <v>P2P</v>
      </c>
      <c r="B31" s="138"/>
      <c r="C31" s="131"/>
      <c r="D31" s="123"/>
      <c r="E31" s="124"/>
      <c r="F31" s="124"/>
      <c r="G31" s="124"/>
      <c r="H31" s="124"/>
      <c r="I31" s="131"/>
      <c r="J31" s="131"/>
      <c r="K31" s="123"/>
      <c r="L31" s="124"/>
      <c r="M31" s="124"/>
      <c r="N31" s="124"/>
      <c r="O31" s="124"/>
      <c r="P31" s="131"/>
      <c r="Q31" s="131"/>
      <c r="R31" s="123"/>
      <c r="S31" s="124"/>
      <c r="T31" s="124"/>
      <c r="U31" s="124"/>
      <c r="V31" s="124"/>
      <c r="W31" s="131"/>
      <c r="X31" s="131"/>
      <c r="Y31" s="123"/>
      <c r="Z31" s="124"/>
      <c r="AA31" s="124"/>
      <c r="AB31" s="124"/>
      <c r="AC31" s="124"/>
      <c r="AD31" s="131"/>
      <c r="AE31" s="131"/>
      <c r="AF31" s="123"/>
      <c r="AG31" s="67">
        <f t="shared" si="0"/>
        <v>0</v>
      </c>
    </row>
    <row r="32" spans="1:33" ht="15.75" customHeight="1" x14ac:dyDescent="0.25">
      <c r="A32" s="6" t="str">
        <f>January!A32</f>
        <v>Crypto</v>
      </c>
      <c r="B32" s="138"/>
      <c r="C32" s="131"/>
      <c r="D32" s="123"/>
      <c r="E32" s="124"/>
      <c r="F32" s="124"/>
      <c r="G32" s="124"/>
      <c r="H32" s="124"/>
      <c r="I32" s="131"/>
      <c r="J32" s="131"/>
      <c r="K32" s="123"/>
      <c r="L32" s="124"/>
      <c r="M32" s="124"/>
      <c r="N32" s="124"/>
      <c r="O32" s="124"/>
      <c r="P32" s="131"/>
      <c r="Q32" s="131"/>
      <c r="R32" s="123"/>
      <c r="S32" s="124"/>
      <c r="T32" s="124"/>
      <c r="U32" s="124"/>
      <c r="V32" s="124"/>
      <c r="W32" s="131"/>
      <c r="X32" s="131"/>
      <c r="Y32" s="123"/>
      <c r="Z32" s="124"/>
      <c r="AA32" s="124"/>
      <c r="AB32" s="124"/>
      <c r="AC32" s="124"/>
      <c r="AD32" s="131"/>
      <c r="AE32" s="131"/>
      <c r="AF32" s="123"/>
      <c r="AG32" s="67">
        <f t="shared" si="0"/>
        <v>0</v>
      </c>
    </row>
    <row r="33" spans="1:33" ht="15.75" customHeight="1" x14ac:dyDescent="0.25">
      <c r="A33" s="6"/>
      <c r="B33" s="138"/>
      <c r="C33" s="131"/>
      <c r="D33" s="123"/>
      <c r="E33" s="124"/>
      <c r="F33" s="124"/>
      <c r="G33" s="124"/>
      <c r="H33" s="124"/>
      <c r="I33" s="131"/>
      <c r="J33" s="131"/>
      <c r="K33" s="123"/>
      <c r="L33" s="124"/>
      <c r="M33" s="124"/>
      <c r="N33" s="124"/>
      <c r="O33" s="124"/>
      <c r="P33" s="131"/>
      <c r="Q33" s="131"/>
      <c r="R33" s="123"/>
      <c r="S33" s="124"/>
      <c r="T33" s="124"/>
      <c r="U33" s="124"/>
      <c r="V33" s="124"/>
      <c r="W33" s="131"/>
      <c r="X33" s="131"/>
      <c r="Y33" s="123"/>
      <c r="Z33" s="124"/>
      <c r="AA33" s="124"/>
      <c r="AB33" s="124"/>
      <c r="AC33" s="124"/>
      <c r="AD33" s="131"/>
      <c r="AE33" s="131"/>
      <c r="AF33" s="123"/>
      <c r="AG33" s="67">
        <f t="shared" si="0"/>
        <v>0</v>
      </c>
    </row>
    <row r="34" spans="1:33" ht="15.75" customHeight="1" x14ac:dyDescent="0.25">
      <c r="A34" s="6" t="str">
        <f>January!A34</f>
        <v>Misc</v>
      </c>
      <c r="B34" s="139"/>
      <c r="C34" s="131"/>
      <c r="D34" s="123"/>
      <c r="E34" s="124"/>
      <c r="F34" s="124"/>
      <c r="G34" s="127"/>
      <c r="H34" s="124"/>
      <c r="I34" s="133"/>
      <c r="J34" s="131"/>
      <c r="K34" s="123"/>
      <c r="L34" s="124"/>
      <c r="M34" s="124"/>
      <c r="N34" s="124"/>
      <c r="O34" s="124"/>
      <c r="P34" s="133"/>
      <c r="Q34" s="131"/>
      <c r="R34" s="123"/>
      <c r="S34" s="124"/>
      <c r="T34" s="124"/>
      <c r="U34" s="124"/>
      <c r="V34" s="124"/>
      <c r="W34" s="133"/>
      <c r="X34" s="131"/>
      <c r="Y34" s="123"/>
      <c r="Z34" s="124"/>
      <c r="AA34" s="124"/>
      <c r="AB34" s="124"/>
      <c r="AC34" s="124"/>
      <c r="AD34" s="131"/>
      <c r="AE34" s="131"/>
      <c r="AF34" s="123"/>
      <c r="AG34" s="67">
        <f t="shared" si="0"/>
        <v>0</v>
      </c>
    </row>
    <row r="35" spans="1:33" ht="15.75" customHeight="1" x14ac:dyDescent="0.25">
      <c r="A35" s="69" t="s">
        <v>13</v>
      </c>
      <c r="B35" s="70">
        <f>SUM(B3:B34)</f>
        <v>0</v>
      </c>
      <c r="C35" s="70">
        <f>SUM(C3:C34)</f>
        <v>0</v>
      </c>
      <c r="D35" s="70">
        <f>SUM(D3:D34)</f>
        <v>0</v>
      </c>
      <c r="E35" s="70">
        <f>SUM(E3:E34)</f>
        <v>0</v>
      </c>
      <c r="F35" s="70">
        <f>SUM(F3:F34)</f>
        <v>0</v>
      </c>
      <c r="G35" s="70">
        <f>SUM(G3:G34)</f>
        <v>0</v>
      </c>
      <c r="H35" s="70">
        <f>SUM(H3:H34)</f>
        <v>0</v>
      </c>
      <c r="I35" s="70">
        <f>SUM(I3:I34)</f>
        <v>0</v>
      </c>
      <c r="J35" s="70">
        <f>SUM(J3:J34)</f>
        <v>0</v>
      </c>
      <c r="K35" s="70">
        <f>SUM(K3:K34)</f>
        <v>0</v>
      </c>
      <c r="L35" s="70">
        <f>SUM(L3:L34)</f>
        <v>0</v>
      </c>
      <c r="M35" s="70">
        <f>SUM(M3:M34)</f>
        <v>0</v>
      </c>
      <c r="N35" s="70">
        <f>SUM(N3:N34)</f>
        <v>0</v>
      </c>
      <c r="O35" s="70">
        <f>SUM(O3:O34)</f>
        <v>0</v>
      </c>
      <c r="P35" s="70">
        <f>SUM(P3:P34)</f>
        <v>0</v>
      </c>
      <c r="Q35" s="70">
        <f>SUM(Q3:Q34)</f>
        <v>0</v>
      </c>
      <c r="R35" s="70">
        <f>SUM(R3:R34)</f>
        <v>0</v>
      </c>
      <c r="S35" s="70">
        <f>SUM(S3:S34)</f>
        <v>0</v>
      </c>
      <c r="T35" s="70">
        <f>SUM(T3:T34)</f>
        <v>0</v>
      </c>
      <c r="U35" s="70">
        <f>SUM(U3:U34)</f>
        <v>0</v>
      </c>
      <c r="V35" s="70">
        <f>SUM(V3:V34)</f>
        <v>0</v>
      </c>
      <c r="W35" s="70">
        <f>SUM(W3:W34)</f>
        <v>0</v>
      </c>
      <c r="X35" s="70">
        <f>SUM(X3:X34)</f>
        <v>0</v>
      </c>
      <c r="Y35" s="70">
        <f>SUM(Y3:Y34)</f>
        <v>0</v>
      </c>
      <c r="Z35" s="70">
        <f>SUM(Z3:Z34)</f>
        <v>0</v>
      </c>
      <c r="AA35" s="70">
        <f>SUM(AA3:AA34)</f>
        <v>0</v>
      </c>
      <c r="AB35" s="70">
        <f>SUM(AB3:AB34)</f>
        <v>0</v>
      </c>
      <c r="AC35" s="70">
        <f>SUM(AC3:AC34)</f>
        <v>0</v>
      </c>
      <c r="AD35" s="70">
        <f>SUM(AD3:AD34)</f>
        <v>0</v>
      </c>
      <c r="AE35" s="70">
        <f>SUM(AE3:AE34)</f>
        <v>0</v>
      </c>
      <c r="AF35" s="70">
        <f>SUM(AF3:AF34)</f>
        <v>0</v>
      </c>
      <c r="AG35" s="70">
        <f>SUM(AG3:AG34)</f>
        <v>0</v>
      </c>
    </row>
    <row r="36" spans="1:33" ht="15.75" customHeight="1" x14ac:dyDescent="0.25">
      <c r="A36" s="71" t="s">
        <v>55</v>
      </c>
      <c r="B36" s="72">
        <f>SUM(B3:B34)</f>
        <v>0</v>
      </c>
      <c r="C36" s="72">
        <f>SUM(C3:C34)</f>
        <v>0</v>
      </c>
      <c r="D36" s="72"/>
      <c r="E36" s="72"/>
      <c r="F36" s="72"/>
      <c r="G36" s="72"/>
      <c r="H36" s="72"/>
      <c r="I36" s="72">
        <f>SUM(I3:I34)</f>
        <v>0</v>
      </c>
      <c r="J36" s="72">
        <f>SUM(J3:J34)</f>
        <v>0</v>
      </c>
      <c r="K36" s="72"/>
      <c r="L36" s="72"/>
      <c r="M36" s="72"/>
      <c r="N36" s="72"/>
      <c r="O36" s="72"/>
      <c r="P36" s="72">
        <f>SUM(P3:P34)</f>
        <v>0</v>
      </c>
      <c r="Q36" s="72">
        <f>SUM(Q3:Q34)</f>
        <v>0</v>
      </c>
      <c r="R36" s="72"/>
      <c r="S36" s="72"/>
      <c r="T36" s="72"/>
      <c r="U36" s="72"/>
      <c r="V36" s="72"/>
      <c r="W36" s="72">
        <f>SUM(W3:W34)</f>
        <v>0</v>
      </c>
      <c r="X36" s="72">
        <f>SUM(X3:X34)</f>
        <v>0</v>
      </c>
      <c r="Y36" s="72"/>
      <c r="Z36" s="72"/>
      <c r="AA36" s="72"/>
      <c r="AB36" s="72"/>
      <c r="AC36" s="72"/>
      <c r="AD36" s="72">
        <f>SUM(AD3:AD34)</f>
        <v>0</v>
      </c>
      <c r="AE36" s="72">
        <f>SUM(AE3:AE34)</f>
        <v>0</v>
      </c>
      <c r="AF36" s="72"/>
      <c r="AG36" s="72">
        <f t="shared" ref="AG36:AG37" si="1">SUM(B36:AF36)</f>
        <v>0</v>
      </c>
    </row>
    <row r="37" spans="1:33" ht="15.75" customHeight="1" x14ac:dyDescent="0.25">
      <c r="A37" s="73" t="s">
        <v>56</v>
      </c>
      <c r="B37" s="74"/>
      <c r="C37" s="74"/>
      <c r="D37" s="74">
        <f>SUM(D3:D34)</f>
        <v>0</v>
      </c>
      <c r="E37" s="74">
        <f>SUM(E3:E34)</f>
        <v>0</v>
      </c>
      <c r="F37" s="74">
        <f>SUM(F3:F34)</f>
        <v>0</v>
      </c>
      <c r="G37" s="74">
        <f>SUM(G3:G34)</f>
        <v>0</v>
      </c>
      <c r="H37" s="74">
        <f>SUM(H3:H34)</f>
        <v>0</v>
      </c>
      <c r="I37" s="74"/>
      <c r="J37" s="74"/>
      <c r="K37" s="74">
        <f>SUM(K3:K34)</f>
        <v>0</v>
      </c>
      <c r="L37" s="74">
        <f>SUM(L3:L34)</f>
        <v>0</v>
      </c>
      <c r="M37" s="74">
        <f>SUM(M3:M34)</f>
        <v>0</v>
      </c>
      <c r="N37" s="74">
        <f>SUM(N3:N34)</f>
        <v>0</v>
      </c>
      <c r="O37" s="74">
        <f>SUM(O3:O34)</f>
        <v>0</v>
      </c>
      <c r="P37" s="74"/>
      <c r="Q37" s="74"/>
      <c r="R37" s="74">
        <f>SUM(R3:R34)</f>
        <v>0</v>
      </c>
      <c r="S37" s="74">
        <f>SUM(S3:S34)</f>
        <v>0</v>
      </c>
      <c r="T37" s="74">
        <f>SUM(T3:T34)</f>
        <v>0</v>
      </c>
      <c r="U37" s="74">
        <f>SUM(U3:U34)</f>
        <v>0</v>
      </c>
      <c r="V37" s="74">
        <f>SUM(V3:V34)</f>
        <v>0</v>
      </c>
      <c r="W37" s="74"/>
      <c r="X37" s="74"/>
      <c r="Y37" s="74">
        <f>SUM(Y3:Y34)</f>
        <v>0</v>
      </c>
      <c r="Z37" s="74">
        <f>SUM(Z3:Z34)</f>
        <v>0</v>
      </c>
      <c r="AA37" s="74">
        <f>SUM(AA3:AA34)</f>
        <v>0</v>
      </c>
      <c r="AB37" s="74">
        <f>SUM(AB3:AB34)</f>
        <v>0</v>
      </c>
      <c r="AC37" s="74">
        <f>SUM(AC3:AC34)</f>
        <v>0</v>
      </c>
      <c r="AD37" s="74"/>
      <c r="AE37" s="74"/>
      <c r="AF37" s="74">
        <f>SUM(AF3:AF34)</f>
        <v>0</v>
      </c>
      <c r="AG37" s="74">
        <f t="shared" si="1"/>
        <v>0</v>
      </c>
    </row>
    <row r="38" spans="1:33" ht="15.75" customHeigh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</row>
    <row r="39" spans="1:33" ht="15.75" customHeight="1" x14ac:dyDescent="0.25">
      <c r="A39" s="10"/>
      <c r="B39" s="10"/>
      <c r="C39" s="75" t="s">
        <v>0</v>
      </c>
      <c r="D39" s="10"/>
      <c r="E39" s="10"/>
      <c r="F39" s="10"/>
      <c r="G39" s="76" t="s">
        <v>57</v>
      </c>
      <c r="H39" s="77"/>
      <c r="I39" s="10"/>
      <c r="J39" s="10"/>
      <c r="K39" s="10"/>
      <c r="L39" s="76" t="s">
        <v>58</v>
      </c>
      <c r="M39" s="77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</row>
    <row r="40" spans="1:33" ht="15.75" customHeight="1" x14ac:dyDescent="0.25">
      <c r="A40" s="10"/>
      <c r="B40" s="10"/>
      <c r="C40" s="78" t="s">
        <v>59</v>
      </c>
      <c r="D40" s="79"/>
      <c r="E40" s="80"/>
      <c r="F40" s="10"/>
      <c r="G40" s="81" t="s">
        <v>60</v>
      </c>
      <c r="H40" s="10"/>
      <c r="I40" s="79"/>
      <c r="J40" s="82">
        <f>AG78</f>
        <v>0</v>
      </c>
      <c r="K40" s="10"/>
      <c r="L40" s="81" t="s">
        <v>61</v>
      </c>
      <c r="M40" s="79"/>
      <c r="N40" s="83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</row>
    <row r="41" spans="1:33" ht="15.75" customHeight="1" x14ac:dyDescent="0.25">
      <c r="A41" s="10"/>
      <c r="B41" s="10"/>
      <c r="C41" s="81" t="s">
        <v>62</v>
      </c>
      <c r="D41" s="84"/>
      <c r="E41" s="85">
        <f>AG37</f>
        <v>0</v>
      </c>
      <c r="F41" s="10"/>
      <c r="G41" s="81" t="s">
        <v>63</v>
      </c>
      <c r="H41" s="10"/>
      <c r="I41" s="84"/>
      <c r="J41" s="86">
        <f>AG92</f>
        <v>0</v>
      </c>
      <c r="K41" s="10"/>
      <c r="L41" s="81" t="s">
        <v>64</v>
      </c>
      <c r="M41" s="84"/>
      <c r="N41" s="87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 ht="15.75" customHeight="1" x14ac:dyDescent="0.25">
      <c r="A42" s="10"/>
      <c r="B42" s="10"/>
      <c r="C42" s="81" t="s">
        <v>65</v>
      </c>
      <c r="D42" s="84"/>
      <c r="E42" s="85">
        <f>AG36</f>
        <v>0</v>
      </c>
      <c r="F42" s="10"/>
      <c r="G42" s="81"/>
      <c r="H42" s="10"/>
      <c r="I42" s="84"/>
      <c r="J42" s="86"/>
      <c r="K42" s="10"/>
      <c r="L42" s="88"/>
      <c r="M42" s="84"/>
      <c r="N42" s="89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</row>
    <row r="43" spans="1:33" ht="15.75" customHeight="1" x14ac:dyDescent="0.25">
      <c r="A43" s="10"/>
      <c r="B43" s="10"/>
      <c r="C43" s="81" t="s">
        <v>66</v>
      </c>
      <c r="D43" s="84"/>
      <c r="E43" s="85">
        <f>SUM(E41:E42)</f>
        <v>0</v>
      </c>
      <c r="F43" s="10"/>
      <c r="G43" s="81"/>
      <c r="H43" s="10"/>
      <c r="I43" s="84"/>
      <c r="J43" s="86"/>
      <c r="K43" s="10"/>
      <c r="L43" s="88"/>
      <c r="M43" s="84"/>
      <c r="N43" s="89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</row>
    <row r="44" spans="1:33" ht="15.75" customHeight="1" x14ac:dyDescent="0.25">
      <c r="A44" s="10"/>
      <c r="B44" s="10"/>
      <c r="C44" s="81" t="s">
        <v>67</v>
      </c>
      <c r="D44" s="84"/>
      <c r="E44" s="86">
        <f>N49</f>
        <v>0</v>
      </c>
      <c r="F44" s="10"/>
      <c r="G44" s="81" t="s">
        <v>68</v>
      </c>
      <c r="H44" s="10"/>
      <c r="I44" s="84"/>
      <c r="J44" s="90" t="e">
        <f>E45/E40</f>
        <v>#DIV/0!</v>
      </c>
      <c r="K44" s="10"/>
      <c r="L44" s="81"/>
      <c r="M44" s="84"/>
      <c r="N44" s="91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</row>
    <row r="45" spans="1:33" ht="15.75" customHeight="1" x14ac:dyDescent="0.25">
      <c r="A45" s="10"/>
      <c r="B45" s="10"/>
      <c r="C45" s="92" t="s">
        <v>69</v>
      </c>
      <c r="D45" s="93"/>
      <c r="E45" s="94">
        <f>E40-E43+E44</f>
        <v>0</v>
      </c>
      <c r="F45" s="10"/>
      <c r="G45" s="92" t="s">
        <v>70</v>
      </c>
      <c r="H45" s="95"/>
      <c r="I45" s="93"/>
      <c r="J45" s="94">
        <f>E45+June!J45</f>
        <v>0</v>
      </c>
      <c r="K45" s="10"/>
      <c r="L45" s="81"/>
      <c r="M45" s="84"/>
      <c r="N45" s="87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</row>
    <row r="46" spans="1:33" ht="15.75" customHeight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81"/>
      <c r="M46" s="84"/>
      <c r="N46" s="87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</row>
    <row r="47" spans="1:33" ht="15.75" customHeigh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81"/>
      <c r="M47" s="84"/>
      <c r="N47" s="91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 ht="15.75" customHeight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81"/>
      <c r="M48" s="84"/>
      <c r="N48" s="91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</row>
    <row r="49" spans="1:33" ht="15.75" customHeight="1" x14ac:dyDescent="0.25">
      <c r="A49" s="10"/>
      <c r="B49" s="10"/>
      <c r="C49" s="10"/>
      <c r="D49" s="10"/>
      <c r="E49" s="32"/>
      <c r="F49" s="10"/>
      <c r="G49" s="10"/>
      <c r="H49" s="10"/>
      <c r="I49" s="10"/>
      <c r="J49" s="10"/>
      <c r="K49" s="10"/>
      <c r="L49" s="92" t="s">
        <v>13</v>
      </c>
      <c r="M49" s="93"/>
      <c r="N49" s="94">
        <f>SUM(N40:N48)</f>
        <v>0</v>
      </c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</row>
    <row r="50" spans="1:33" ht="15.75" customHeight="1" x14ac:dyDescent="0.25">
      <c r="A50" s="24" t="s">
        <v>21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28" t="s">
        <v>13</v>
      </c>
    </row>
    <row r="51" spans="1:33" ht="15.75" customHeight="1" x14ac:dyDescent="0.25">
      <c r="A51" s="96" t="str">
        <f>January!A51</f>
        <v>CC: Card 1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8"/>
    </row>
    <row r="52" spans="1:33" ht="15.75" customHeight="1" x14ac:dyDescent="0.25">
      <c r="A52" s="15" t="str">
        <f>January!A52</f>
        <v>F&amp;B</v>
      </c>
      <c r="B52" s="10"/>
      <c r="C52" s="10"/>
      <c r="D52" s="10"/>
      <c r="E52" s="10"/>
      <c r="F52" s="10"/>
      <c r="G52" s="10"/>
      <c r="H52" s="10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0"/>
      <c r="U52" s="10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35">
        <f t="shared" ref="AG52:AG58" si="2">SUM(B52:AF52)</f>
        <v>0</v>
      </c>
    </row>
    <row r="53" spans="1:33" ht="15.75" customHeight="1" x14ac:dyDescent="0.25">
      <c r="A53" s="15" t="str">
        <f>January!A53</f>
        <v>Petrol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0"/>
      <c r="V53" s="10"/>
      <c r="W53" s="10"/>
      <c r="X53" s="100"/>
      <c r="Y53" s="10"/>
      <c r="Z53" s="10"/>
      <c r="AA53" s="10"/>
      <c r="AB53" s="10"/>
      <c r="AC53" s="10"/>
      <c r="AD53" s="10"/>
      <c r="AE53" s="10"/>
      <c r="AF53" s="10"/>
      <c r="AG53" s="35">
        <f t="shared" si="2"/>
        <v>0</v>
      </c>
    </row>
    <row r="54" spans="1:33" ht="15.75" customHeight="1" x14ac:dyDescent="0.25">
      <c r="A54" s="15" t="str">
        <f>January!A54</f>
        <v>Grab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35">
        <f t="shared" si="2"/>
        <v>0</v>
      </c>
    </row>
    <row r="55" spans="1:33" ht="15.75" customHeight="1" x14ac:dyDescent="0.25">
      <c r="A55" s="15" t="str">
        <f>January!A55</f>
        <v>Groceries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35">
        <f t="shared" si="2"/>
        <v>0</v>
      </c>
    </row>
    <row r="56" spans="1:33" ht="15.75" customHeight="1" x14ac:dyDescent="0.25">
      <c r="A56" s="15" t="str">
        <f>January!A56</f>
        <v>Shopping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35">
        <f t="shared" si="2"/>
        <v>0</v>
      </c>
    </row>
    <row r="57" spans="1:33" ht="15.75" customHeight="1" x14ac:dyDescent="0.25">
      <c r="A57" s="15" t="str">
        <f>January!A57</f>
        <v>E-wallet top up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35">
        <f t="shared" si="2"/>
        <v>0</v>
      </c>
    </row>
    <row r="58" spans="1:33" ht="15.75" customHeight="1" x14ac:dyDescent="0.25">
      <c r="A58" s="15" t="str">
        <f>January!A58</f>
        <v>Misc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35">
        <f t="shared" si="2"/>
        <v>0</v>
      </c>
    </row>
    <row r="59" spans="1:33" ht="15.75" customHeight="1" x14ac:dyDescent="0.25">
      <c r="A59" s="102"/>
      <c r="B59" s="103">
        <f t="shared" ref="B59:AG59" si="3">SUM(B52:B58)</f>
        <v>0</v>
      </c>
      <c r="C59" s="103">
        <f t="shared" si="3"/>
        <v>0</v>
      </c>
      <c r="D59" s="103">
        <f t="shared" si="3"/>
        <v>0</v>
      </c>
      <c r="E59" s="103">
        <f t="shared" si="3"/>
        <v>0</v>
      </c>
      <c r="F59" s="103">
        <f t="shared" si="3"/>
        <v>0</v>
      </c>
      <c r="G59" s="103">
        <f t="shared" si="3"/>
        <v>0</v>
      </c>
      <c r="H59" s="103">
        <f t="shared" si="3"/>
        <v>0</v>
      </c>
      <c r="I59" s="103">
        <f t="shared" si="3"/>
        <v>0</v>
      </c>
      <c r="J59" s="103">
        <f t="shared" si="3"/>
        <v>0</v>
      </c>
      <c r="K59" s="103">
        <f t="shared" si="3"/>
        <v>0</v>
      </c>
      <c r="L59" s="103">
        <f t="shared" si="3"/>
        <v>0</v>
      </c>
      <c r="M59" s="103">
        <f t="shared" si="3"/>
        <v>0</v>
      </c>
      <c r="N59" s="103">
        <f t="shared" si="3"/>
        <v>0</v>
      </c>
      <c r="O59" s="103">
        <f t="shared" si="3"/>
        <v>0</v>
      </c>
      <c r="P59" s="103">
        <f t="shared" si="3"/>
        <v>0</v>
      </c>
      <c r="Q59" s="103">
        <f t="shared" si="3"/>
        <v>0</v>
      </c>
      <c r="R59" s="103">
        <f t="shared" si="3"/>
        <v>0</v>
      </c>
      <c r="S59" s="103">
        <f t="shared" si="3"/>
        <v>0</v>
      </c>
      <c r="T59" s="103">
        <f t="shared" si="3"/>
        <v>0</v>
      </c>
      <c r="U59" s="103">
        <f t="shared" si="3"/>
        <v>0</v>
      </c>
      <c r="V59" s="103">
        <f t="shared" si="3"/>
        <v>0</v>
      </c>
      <c r="W59" s="103">
        <f t="shared" si="3"/>
        <v>0</v>
      </c>
      <c r="X59" s="103">
        <f t="shared" si="3"/>
        <v>0</v>
      </c>
      <c r="Y59" s="103">
        <f t="shared" si="3"/>
        <v>0</v>
      </c>
      <c r="Z59" s="103">
        <f t="shared" si="3"/>
        <v>0</v>
      </c>
      <c r="AA59" s="103">
        <f t="shared" si="3"/>
        <v>0</v>
      </c>
      <c r="AB59" s="103">
        <f t="shared" si="3"/>
        <v>0</v>
      </c>
      <c r="AC59" s="103">
        <f t="shared" si="3"/>
        <v>0</v>
      </c>
      <c r="AD59" s="103">
        <f t="shared" si="3"/>
        <v>0</v>
      </c>
      <c r="AE59" s="103">
        <f t="shared" si="3"/>
        <v>0</v>
      </c>
      <c r="AF59" s="103">
        <f t="shared" si="3"/>
        <v>0</v>
      </c>
      <c r="AG59" s="104">
        <f t="shared" si="3"/>
        <v>0</v>
      </c>
    </row>
    <row r="60" spans="1:33" ht="15.75" customHeight="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35"/>
    </row>
    <row r="61" spans="1:33" ht="15.75" customHeight="1" x14ac:dyDescent="0.25">
      <c r="A61" s="96" t="str">
        <f>January!A61</f>
        <v>CC: Card 2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8"/>
    </row>
    <row r="62" spans="1:33" ht="15.75" customHeight="1" x14ac:dyDescent="0.25">
      <c r="A62" s="15" t="str">
        <f>January!A62</f>
        <v>F&amp;B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0"/>
      <c r="R62" s="10"/>
      <c r="S62" s="10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35">
        <f t="shared" ref="AG62:AG75" si="4">SUM(B62:AF62)</f>
        <v>0</v>
      </c>
    </row>
    <row r="63" spans="1:33" ht="15.75" customHeight="1" x14ac:dyDescent="0.25">
      <c r="A63" s="15" t="str">
        <f>January!A63</f>
        <v>Petrol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0"/>
      <c r="R63" s="10"/>
      <c r="S63" s="10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35">
        <f t="shared" si="4"/>
        <v>0</v>
      </c>
    </row>
    <row r="64" spans="1:33" ht="15.75" customHeight="1" x14ac:dyDescent="0.25">
      <c r="A64" s="15" t="str">
        <f>January!A64</f>
        <v>Groceries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0"/>
      <c r="R64" s="10"/>
      <c r="S64" s="10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35">
        <f t="shared" si="4"/>
        <v>0</v>
      </c>
    </row>
    <row r="65" spans="1:33" ht="15.75" customHeight="1" x14ac:dyDescent="0.25">
      <c r="A65" s="15" t="str">
        <f>January!A65</f>
        <v>Shopping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35">
        <f t="shared" si="4"/>
        <v>0</v>
      </c>
    </row>
    <row r="66" spans="1:33" ht="15.75" customHeight="1" x14ac:dyDescent="0.25">
      <c r="A66" s="15" t="str">
        <f>January!A66</f>
        <v>Movie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35">
        <f t="shared" si="4"/>
        <v>0</v>
      </c>
    </row>
    <row r="67" spans="1:33" ht="15.75" customHeight="1" x14ac:dyDescent="0.25">
      <c r="A67" s="15" t="str">
        <f>January!A67</f>
        <v>Books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35">
        <f t="shared" si="4"/>
        <v>0</v>
      </c>
    </row>
    <row r="68" spans="1:33" ht="15.75" customHeight="1" x14ac:dyDescent="0.25">
      <c r="A68" s="15" t="str">
        <f>January!A68</f>
        <v>Game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35">
        <f t="shared" si="4"/>
        <v>0</v>
      </c>
    </row>
    <row r="69" spans="1:33" ht="15.75" customHeight="1" x14ac:dyDescent="0.25">
      <c r="A69" s="15" t="str">
        <f>January!A69</f>
        <v>Travel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0"/>
      <c r="AB69" s="10"/>
      <c r="AC69" s="10"/>
      <c r="AD69" s="10"/>
      <c r="AE69" s="10"/>
      <c r="AF69" s="10"/>
      <c r="AG69" s="35">
        <f t="shared" si="4"/>
        <v>0</v>
      </c>
    </row>
    <row r="70" spans="1:33" ht="15.75" customHeight="1" x14ac:dyDescent="0.25">
      <c r="A70" s="15" t="str">
        <f>January!A70</f>
        <v>House-related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35">
        <f t="shared" si="4"/>
        <v>0</v>
      </c>
    </row>
    <row r="71" spans="1:33" ht="15.75" customHeight="1" x14ac:dyDescent="0.25">
      <c r="A71" s="15" t="str">
        <f>January!A71</f>
        <v>Car-related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0"/>
      <c r="Y71" s="10"/>
      <c r="Z71" s="10"/>
      <c r="AA71" s="10"/>
      <c r="AB71" s="10"/>
      <c r="AC71" s="10"/>
      <c r="AD71" s="10"/>
      <c r="AE71" s="10"/>
      <c r="AF71" s="10"/>
      <c r="AG71" s="35">
        <f t="shared" si="4"/>
        <v>0</v>
      </c>
    </row>
    <row r="72" spans="1:33" ht="15.75" customHeight="1" x14ac:dyDescent="0.25">
      <c r="A72" s="15" t="str">
        <f>January!A72</f>
        <v>Utilities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35">
        <f t="shared" si="4"/>
        <v>0</v>
      </c>
    </row>
    <row r="73" spans="1:33" ht="15.75" customHeight="1" x14ac:dyDescent="0.25">
      <c r="A73" s="15" t="str">
        <f>January!A73</f>
        <v>Medical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35">
        <f t="shared" si="4"/>
        <v>0</v>
      </c>
    </row>
    <row r="74" spans="1:33" ht="15.75" customHeight="1" x14ac:dyDescent="0.25">
      <c r="A74" s="15" t="str">
        <f>January!A74</f>
        <v>Insurance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35">
        <f t="shared" si="4"/>
        <v>0</v>
      </c>
    </row>
    <row r="75" spans="1:33" ht="15.75" customHeight="1" x14ac:dyDescent="0.25">
      <c r="A75" s="15" t="str">
        <f>January!A75</f>
        <v>Misc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35">
        <f t="shared" si="4"/>
        <v>0</v>
      </c>
    </row>
    <row r="76" spans="1:33" ht="15.75" customHeight="1" x14ac:dyDescent="0.25">
      <c r="A76" s="107"/>
      <c r="B76" s="103">
        <f t="shared" ref="B76:AF76" si="5">SUM(B62:B75)</f>
        <v>0</v>
      </c>
      <c r="C76" s="103">
        <f t="shared" si="5"/>
        <v>0</v>
      </c>
      <c r="D76" s="103">
        <f t="shared" si="5"/>
        <v>0</v>
      </c>
      <c r="E76" s="103">
        <f t="shared" si="5"/>
        <v>0</v>
      </c>
      <c r="F76" s="103">
        <f t="shared" si="5"/>
        <v>0</v>
      </c>
      <c r="G76" s="103">
        <f t="shared" si="5"/>
        <v>0</v>
      </c>
      <c r="H76" s="103">
        <f t="shared" si="5"/>
        <v>0</v>
      </c>
      <c r="I76" s="103">
        <f t="shared" si="5"/>
        <v>0</v>
      </c>
      <c r="J76" s="103">
        <f t="shared" si="5"/>
        <v>0</v>
      </c>
      <c r="K76" s="103">
        <f t="shared" si="5"/>
        <v>0</v>
      </c>
      <c r="L76" s="103">
        <f t="shared" si="5"/>
        <v>0</v>
      </c>
      <c r="M76" s="103">
        <f t="shared" si="5"/>
        <v>0</v>
      </c>
      <c r="N76" s="103">
        <f t="shared" si="5"/>
        <v>0</v>
      </c>
      <c r="O76" s="103">
        <f t="shared" si="5"/>
        <v>0</v>
      </c>
      <c r="P76" s="103">
        <f t="shared" si="5"/>
        <v>0</v>
      </c>
      <c r="Q76" s="103">
        <f t="shared" si="5"/>
        <v>0</v>
      </c>
      <c r="R76" s="103">
        <f t="shared" si="5"/>
        <v>0</v>
      </c>
      <c r="S76" s="103">
        <f t="shared" si="5"/>
        <v>0</v>
      </c>
      <c r="T76" s="103">
        <f t="shared" si="5"/>
        <v>0</v>
      </c>
      <c r="U76" s="103">
        <f t="shared" si="5"/>
        <v>0</v>
      </c>
      <c r="V76" s="103">
        <f t="shared" si="5"/>
        <v>0</v>
      </c>
      <c r="W76" s="103">
        <f t="shared" si="5"/>
        <v>0</v>
      </c>
      <c r="X76" s="103">
        <f t="shared" si="5"/>
        <v>0</v>
      </c>
      <c r="Y76" s="103">
        <f t="shared" si="5"/>
        <v>0</v>
      </c>
      <c r="Z76" s="103">
        <f t="shared" si="5"/>
        <v>0</v>
      </c>
      <c r="AA76" s="103">
        <f t="shared" si="5"/>
        <v>0</v>
      </c>
      <c r="AB76" s="103">
        <f t="shared" si="5"/>
        <v>0</v>
      </c>
      <c r="AC76" s="103">
        <f t="shared" si="5"/>
        <v>0</v>
      </c>
      <c r="AD76" s="103">
        <f t="shared" si="5"/>
        <v>0</v>
      </c>
      <c r="AE76" s="103">
        <f t="shared" si="5"/>
        <v>0</v>
      </c>
      <c r="AF76" s="103">
        <f t="shared" si="5"/>
        <v>0</v>
      </c>
      <c r="AG76" s="104">
        <f t="shared" ref="AD76:AG76" si="6">SUM(AG62:AG75)</f>
        <v>0</v>
      </c>
    </row>
    <row r="77" spans="1:33" ht="15.75" customHeight="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8"/>
    </row>
    <row r="78" spans="1:33" ht="15.75" customHeight="1" x14ac:dyDescent="0.25">
      <c r="A78" s="45" t="s">
        <v>26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6">
        <f>SUM(AG59,AG76)</f>
        <v>0</v>
      </c>
    </row>
    <row r="79" spans="1:33" ht="15.75" customHeight="1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</row>
    <row r="80" spans="1:33" ht="15.75" customHeight="1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</row>
    <row r="81" spans="1:33" ht="15.75" customHeight="1" x14ac:dyDescent="0.25">
      <c r="A81" s="109" t="s">
        <v>27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1"/>
      <c r="AD81" s="110"/>
      <c r="AE81" s="110"/>
      <c r="AF81" s="110"/>
      <c r="AG81" s="110"/>
    </row>
    <row r="82" spans="1:33" ht="15.75" customHeight="1" x14ac:dyDescent="0.25">
      <c r="A82" s="15" t="str">
        <f>January!A82</f>
        <v>F&amp;B</v>
      </c>
      <c r="B82" s="105"/>
      <c r="C82" s="100"/>
      <c r="D82" s="100"/>
      <c r="E82" s="10"/>
      <c r="F82" s="10"/>
      <c r="G82" s="100"/>
      <c r="H82" s="10"/>
      <c r="I82" s="10"/>
      <c r="J82" s="10"/>
      <c r="K82" s="100"/>
      <c r="L82" s="10"/>
      <c r="M82" s="15"/>
      <c r="N82" s="10"/>
      <c r="O82" s="100"/>
      <c r="P82" s="10"/>
      <c r="Q82" s="10"/>
      <c r="R82" s="15"/>
      <c r="S82" s="100"/>
      <c r="T82" s="10"/>
      <c r="U82" s="10"/>
      <c r="V82" s="100"/>
      <c r="W82" s="100"/>
      <c r="X82" s="10"/>
      <c r="Y82" s="105"/>
      <c r="Z82" s="10"/>
      <c r="AA82" s="10"/>
      <c r="AB82" s="10"/>
      <c r="AC82" s="10"/>
      <c r="AD82" s="10"/>
      <c r="AE82" s="100"/>
      <c r="AF82" s="100"/>
      <c r="AG82" s="112">
        <f t="shared" ref="AG82:AG90" si="7">SUM(B82:AF82)</f>
        <v>0</v>
      </c>
    </row>
    <row r="83" spans="1:33" ht="15.75" customHeight="1" x14ac:dyDescent="0.25">
      <c r="A83" s="15" t="str">
        <f>January!A83</f>
        <v>Groceries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35">
        <f t="shared" si="7"/>
        <v>0</v>
      </c>
    </row>
    <row r="84" spans="1:33" ht="15.75" customHeight="1" x14ac:dyDescent="0.25">
      <c r="A84" s="15" t="str">
        <f>January!A84</f>
        <v>Parking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35">
        <f t="shared" si="7"/>
        <v>0</v>
      </c>
    </row>
    <row r="85" spans="1:33" ht="15.75" customHeight="1" x14ac:dyDescent="0.25">
      <c r="A85" s="15" t="str">
        <f>January!A85</f>
        <v>Haircut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0"/>
      <c r="AA85" s="100"/>
      <c r="AB85" s="10"/>
      <c r="AC85" s="100"/>
      <c r="AD85" s="10"/>
      <c r="AE85" s="10"/>
      <c r="AF85" s="10"/>
      <c r="AG85" s="35">
        <f t="shared" si="7"/>
        <v>0</v>
      </c>
    </row>
    <row r="86" spans="1:33" ht="15.75" customHeight="1" x14ac:dyDescent="0.25">
      <c r="A86" s="15" t="str">
        <f>January!A86</f>
        <v>Shopping</v>
      </c>
      <c r="B86" s="10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35">
        <f t="shared" si="7"/>
        <v>0</v>
      </c>
    </row>
    <row r="87" spans="1:33" ht="15.75" customHeight="1" x14ac:dyDescent="0.25">
      <c r="A87" s="15" t="str">
        <f>January!A87</f>
        <v>Movie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0"/>
      <c r="AC87" s="10"/>
      <c r="AD87" s="10"/>
      <c r="AE87" s="10"/>
      <c r="AF87" s="10"/>
      <c r="AG87" s="35">
        <f t="shared" si="7"/>
        <v>0</v>
      </c>
    </row>
    <row r="88" spans="1:33" ht="15.75" customHeight="1" x14ac:dyDescent="0.25">
      <c r="A88" s="15" t="str">
        <f>January!A88</f>
        <v>Investment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35">
        <f t="shared" si="7"/>
        <v>0</v>
      </c>
    </row>
    <row r="89" spans="1:33" ht="15.75" customHeight="1" x14ac:dyDescent="0.25">
      <c r="A89" s="15" t="str">
        <f>January!A89</f>
        <v>Ride-hailing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35">
        <f t="shared" si="7"/>
        <v>0</v>
      </c>
    </row>
    <row r="90" spans="1:33" ht="15.75" customHeight="1" x14ac:dyDescent="0.25">
      <c r="A90" s="15" t="str">
        <f>January!A90</f>
        <v>Misc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35">
        <f t="shared" si="7"/>
        <v>0</v>
      </c>
    </row>
    <row r="91" spans="1:33" ht="15.75" customHeight="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3"/>
    </row>
    <row r="92" spans="1:33" ht="15.75" customHeight="1" x14ac:dyDescent="0.25">
      <c r="A92" s="52" t="s">
        <v>28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3">
        <f>SUM(AG82:AG91)</f>
        <v>0</v>
      </c>
    </row>
    <row r="93" spans="1:33" ht="15.75" customHeight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</row>
    <row r="94" spans="1:33" ht="15.75" customHeight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</row>
    <row r="95" spans="1:33" ht="15.75" customHeight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</row>
    <row r="96" spans="1:33" ht="15.75" customHeight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</row>
    <row r="97" spans="1:33" ht="15.75" customHeight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</row>
    <row r="98" spans="1:33" ht="15.75" customHeight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</row>
    <row r="99" spans="1:33" ht="15.75" customHeight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</row>
    <row r="100" spans="1:33" ht="15.75" customHeight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</row>
    <row r="101" spans="1:33" ht="15.75" customHeight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</row>
    <row r="102" spans="1:33" ht="15.75" customHeight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</row>
    <row r="103" spans="1:33" ht="15.75" customHeight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</row>
    <row r="104" spans="1:33" ht="15.75" customHeight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</row>
    <row r="105" spans="1:33" ht="15.75" customHeight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</row>
    <row r="106" spans="1:33" ht="15.75" customHeight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</row>
    <row r="107" spans="1:33" ht="15.75" customHeight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</row>
    <row r="108" spans="1:33" ht="15.75" customHeight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</row>
    <row r="109" spans="1:33" ht="15.75" customHeight="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</row>
    <row r="110" spans="1:33" ht="15.75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</row>
    <row r="111" spans="1:33" ht="15.75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</row>
    <row r="112" spans="1:33" ht="15.75" customHeight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</row>
    <row r="113" spans="1:33" ht="15.75" customHeight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</row>
    <row r="114" spans="1:33" ht="15.75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</row>
    <row r="115" spans="1:33" ht="15.75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</row>
    <row r="116" spans="1:33" ht="15.75" customHeight="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</row>
    <row r="117" spans="1:33" ht="15.75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</row>
    <row r="118" spans="1:33" ht="15.75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</row>
    <row r="119" spans="1:33" ht="15.75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</row>
    <row r="120" spans="1:33" ht="15.75" customHeight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</row>
    <row r="121" spans="1:33" ht="15.75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</row>
    <row r="122" spans="1:33" ht="15.75" customHeight="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</row>
    <row r="123" spans="1:33" ht="15.75" customHeight="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</row>
    <row r="124" spans="1:33" ht="15.75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</row>
    <row r="125" spans="1:33" ht="15.75" customHeight="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</row>
    <row r="126" spans="1:33" ht="15.75" customHeight="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</row>
    <row r="127" spans="1:33" ht="15.75" customHeight="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</row>
    <row r="128" spans="1:33" ht="15.75" customHeight="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</row>
    <row r="129" spans="1:33" ht="15.75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</row>
    <row r="130" spans="1:33" ht="15.75" customHeight="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</row>
    <row r="131" spans="1:33" ht="15.75" customHeight="1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</row>
    <row r="132" spans="1:33" ht="15.75" customHeight="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</row>
    <row r="133" spans="1:33" ht="15.75" customHeight="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</row>
    <row r="134" spans="1:33" ht="15.75" customHeight="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</row>
    <row r="135" spans="1:33" ht="15.75" customHeight="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</row>
    <row r="136" spans="1:33" ht="15.75" customHeight="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</row>
    <row r="137" spans="1:33" ht="15.75" customHeight="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</row>
    <row r="138" spans="1:33" ht="15.75" customHeight="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</row>
    <row r="139" spans="1:33" ht="15.75" customHeight="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</row>
    <row r="140" spans="1:33" ht="15.75" customHeight="1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</row>
    <row r="141" spans="1:33" ht="15.75" customHeight="1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</row>
    <row r="142" spans="1:33" ht="15.75" customHeight="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</row>
    <row r="143" spans="1:33" ht="15.7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</row>
    <row r="144" spans="1:33" ht="15.75" customHeight="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</row>
    <row r="145" spans="1:33" ht="15.75" customHeight="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</row>
    <row r="146" spans="1:33" ht="15.75" customHeight="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</row>
    <row r="147" spans="1:33" ht="15.75" customHeight="1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</row>
    <row r="148" spans="1:33" ht="15.75" customHeight="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</row>
    <row r="149" spans="1:33" ht="15.75" customHeight="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</row>
    <row r="150" spans="1:33" ht="15.75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</row>
    <row r="151" spans="1:33" ht="15.75" customHeight="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</row>
    <row r="152" spans="1:33" ht="15.75" customHeight="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</row>
    <row r="153" spans="1:33" ht="15.75" customHeight="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</row>
    <row r="154" spans="1:33" ht="15.75" customHeight="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</row>
    <row r="155" spans="1:33" ht="15.75" customHeight="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</row>
    <row r="156" spans="1:33" ht="15.75" customHeight="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</row>
    <row r="157" spans="1:33" ht="15.75" customHeight="1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</row>
    <row r="158" spans="1:33" ht="15.75" customHeight="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</row>
    <row r="159" spans="1:33" ht="15.75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</row>
    <row r="160" spans="1:33" ht="15.75" customHeight="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</row>
    <row r="161" spans="1:33" ht="15.75" customHeight="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</row>
    <row r="162" spans="1:33" ht="15.75" customHeight="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</row>
    <row r="163" spans="1:33" ht="15.75" customHeight="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</row>
    <row r="164" spans="1:33" ht="15.75" customHeight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</row>
    <row r="165" spans="1:33" ht="15.75" customHeight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</row>
    <row r="166" spans="1:33" ht="15.75" customHeight="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</row>
    <row r="167" spans="1:33" ht="15.75" customHeight="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</row>
    <row r="168" spans="1:33" ht="15.75" customHeight="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</row>
    <row r="169" spans="1:33" ht="15.75" customHeight="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</row>
    <row r="170" spans="1:33" ht="15.75" customHeight="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</row>
    <row r="171" spans="1:33" ht="15.75" customHeight="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</row>
    <row r="172" spans="1:33" ht="15.75" customHeight="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</row>
    <row r="173" spans="1:33" ht="15.75" customHeight="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</row>
    <row r="174" spans="1:33" ht="15.75" customHeight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</row>
    <row r="175" spans="1:33" ht="15.75" customHeight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</row>
    <row r="176" spans="1:33" ht="15.75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</row>
    <row r="177" spans="1:33" ht="15.75" customHeight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</row>
    <row r="178" spans="1:33" ht="15.75" customHeight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</row>
    <row r="179" spans="1:33" ht="15.75" customHeight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</row>
    <row r="180" spans="1:33" ht="15.75" customHeight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</row>
    <row r="181" spans="1:33" ht="15.75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</row>
    <row r="182" spans="1:33" ht="15.75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</row>
    <row r="183" spans="1:33" ht="15.75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</row>
    <row r="184" spans="1:33" ht="15.75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</row>
    <row r="185" spans="1:33" ht="15.75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</row>
    <row r="186" spans="1:33" ht="15.75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</row>
    <row r="187" spans="1:33" ht="15.75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</row>
    <row r="188" spans="1:33" ht="15.75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</row>
    <row r="189" spans="1:33" ht="15.75" customHeight="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</row>
    <row r="190" spans="1:33" ht="15.75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</row>
    <row r="191" spans="1:33" ht="15.75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</row>
    <row r="192" spans="1:33" ht="15.75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</row>
    <row r="193" spans="1:33" ht="15.75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</row>
    <row r="194" spans="1:33" ht="15.75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</row>
    <row r="195" spans="1:33" ht="15.75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</row>
    <row r="196" spans="1:33" ht="15.75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</row>
    <row r="197" spans="1:33" ht="15.75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</row>
    <row r="198" spans="1:33" ht="15.75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</row>
    <row r="199" spans="1:33" ht="15.75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</row>
    <row r="200" spans="1:33" ht="15.75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</row>
    <row r="201" spans="1:33" ht="15.75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</row>
    <row r="202" spans="1:33" ht="15.75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</row>
    <row r="203" spans="1:33" ht="15.75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</row>
    <row r="204" spans="1:33" ht="15.75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</row>
    <row r="205" spans="1:33" ht="15.75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</row>
    <row r="206" spans="1:33" ht="15.75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</row>
    <row r="207" spans="1:33" ht="15.75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</row>
    <row r="208" spans="1:33" ht="15.75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</row>
    <row r="209" spans="1:33" ht="15.75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</row>
    <row r="210" spans="1:33" ht="15.75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</row>
    <row r="211" spans="1:33" ht="15.75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</row>
    <row r="212" spans="1:33" ht="15.75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</row>
    <row r="213" spans="1:33" ht="15.75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</row>
    <row r="214" spans="1:33" ht="15.75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</row>
    <row r="215" spans="1:33" ht="15.75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</row>
    <row r="216" spans="1:33" ht="15.75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</row>
    <row r="217" spans="1:33" ht="15.75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</row>
    <row r="218" spans="1:33" ht="15.75" customHeight="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</row>
    <row r="219" spans="1:33" ht="15.75" customHeight="1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</row>
    <row r="220" spans="1:33" ht="15.75" customHeight="1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</row>
    <row r="221" spans="1:33" ht="15.75" customHeight="1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</row>
    <row r="222" spans="1:33" ht="15.75" customHeight="1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</row>
    <row r="223" spans="1:33" ht="15.75" customHeight="1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</row>
    <row r="224" spans="1:33" ht="15.75" customHeight="1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</row>
    <row r="225" spans="1:33" ht="15.75" customHeight="1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</row>
    <row r="226" spans="1:33" ht="15.75" customHeight="1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</row>
    <row r="227" spans="1:33" ht="15.75" customHeight="1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</row>
    <row r="228" spans="1:33" ht="15.75" customHeight="1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</row>
    <row r="229" spans="1:33" ht="15.75" customHeight="1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</row>
    <row r="230" spans="1:33" ht="15.75" customHeight="1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</row>
    <row r="231" spans="1:33" ht="15.75" customHeight="1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</row>
    <row r="232" spans="1:33" ht="15.75" customHeight="1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</row>
    <row r="233" spans="1:33" ht="15.75" customHeight="1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</row>
    <row r="234" spans="1:33" ht="15.75" customHeight="1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</row>
    <row r="235" spans="1:33" ht="15.75" customHeight="1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</row>
    <row r="236" spans="1:33" ht="15.75" customHeight="1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</row>
    <row r="237" spans="1:33" ht="15.75" customHeight="1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</row>
    <row r="238" spans="1:33" ht="15.75" customHeight="1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</row>
    <row r="239" spans="1:33" ht="15.75" customHeight="1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</row>
    <row r="240" spans="1:33" ht="15.75" customHeight="1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</row>
    <row r="241" spans="1:33" ht="15.75" customHeight="1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</row>
    <row r="242" spans="1:33" ht="15.75" customHeight="1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</row>
    <row r="243" spans="1:33" ht="15.75" customHeight="1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</row>
    <row r="244" spans="1:33" ht="15.75" customHeight="1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</row>
    <row r="245" spans="1:33" ht="15.75" customHeight="1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</row>
    <row r="246" spans="1:33" ht="15.75" customHeight="1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</row>
    <row r="247" spans="1:33" ht="15.75" customHeight="1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</row>
    <row r="248" spans="1:33" ht="15.75" customHeight="1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</row>
    <row r="249" spans="1:33" ht="15.75" customHeight="1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</row>
    <row r="250" spans="1:33" ht="15.75" customHeight="1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</row>
    <row r="251" spans="1:33" ht="15.75" customHeight="1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</row>
    <row r="252" spans="1:33" ht="15.75" customHeight="1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</row>
    <row r="253" spans="1:33" ht="15.75" customHeight="1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</row>
    <row r="254" spans="1:33" ht="15.75" customHeight="1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</row>
    <row r="255" spans="1:33" ht="15.75" customHeight="1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</row>
    <row r="256" spans="1:33" ht="15.75" customHeight="1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</row>
    <row r="257" spans="1:33" ht="15.75" customHeight="1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</row>
    <row r="258" spans="1:33" ht="15.75" customHeight="1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</row>
    <row r="259" spans="1:33" ht="15.75" customHeight="1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</row>
    <row r="260" spans="1:33" ht="15.75" customHeight="1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</row>
    <row r="261" spans="1:33" ht="15.75" customHeight="1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</row>
    <row r="262" spans="1:33" ht="15.75" customHeight="1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</row>
    <row r="263" spans="1:33" ht="15.75" customHeight="1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</row>
    <row r="264" spans="1:33" ht="15.75" customHeight="1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</row>
    <row r="265" spans="1:33" ht="15.75" customHeight="1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</row>
    <row r="266" spans="1:33" ht="15.75" customHeight="1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</row>
    <row r="267" spans="1:33" ht="15.75" customHeight="1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</row>
    <row r="268" spans="1:33" ht="15.75" customHeight="1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</row>
    <row r="269" spans="1:33" ht="15.75" customHeight="1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</row>
    <row r="270" spans="1:33" ht="15.75" customHeight="1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</row>
    <row r="271" spans="1:33" ht="15.75" customHeight="1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</row>
    <row r="272" spans="1:33" ht="15.75" customHeight="1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</row>
    <row r="273" spans="1:33" ht="15.75" customHeight="1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</row>
    <row r="274" spans="1:33" ht="15.75" customHeight="1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</row>
    <row r="275" spans="1:33" ht="15.75" customHeight="1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</row>
    <row r="276" spans="1:33" ht="15.75" customHeight="1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</row>
    <row r="277" spans="1:33" ht="15.75" customHeight="1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</row>
    <row r="278" spans="1:33" ht="15.75" customHeight="1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</row>
    <row r="279" spans="1:33" ht="15.75" customHeight="1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</row>
    <row r="280" spans="1:33" ht="15.75" customHeight="1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</row>
    <row r="281" spans="1:33" ht="15.75" customHeight="1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</row>
    <row r="282" spans="1:33" ht="15.75" customHeight="1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</row>
    <row r="283" spans="1:33" ht="15.75" customHeight="1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</row>
    <row r="284" spans="1:33" ht="15.75" customHeight="1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</row>
    <row r="285" spans="1:33" ht="15.75" customHeight="1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</row>
    <row r="286" spans="1:33" ht="15.75" customHeight="1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</row>
    <row r="287" spans="1:33" ht="15.75" customHeight="1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</row>
    <row r="288" spans="1:33" ht="15.75" customHeight="1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</row>
    <row r="289" spans="1:33" ht="15.75" customHeight="1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</row>
    <row r="290" spans="1:33" ht="15.75" customHeight="1" x14ac:dyDescent="0.25"/>
    <row r="291" spans="1:33" ht="15.75" customHeight="1" x14ac:dyDescent="0.25"/>
    <row r="292" spans="1:33" ht="15.75" customHeight="1" x14ac:dyDescent="0.25"/>
    <row r="293" spans="1:33" ht="15.75" customHeight="1" x14ac:dyDescent="0.25"/>
    <row r="294" spans="1:33" ht="15.75" customHeight="1" x14ac:dyDescent="0.25"/>
    <row r="295" spans="1:33" ht="15.75" customHeight="1" x14ac:dyDescent="0.25"/>
    <row r="296" spans="1:33" ht="15.75" customHeight="1" x14ac:dyDescent="0.25"/>
    <row r="297" spans="1:33" ht="15.75" customHeight="1" x14ac:dyDescent="0.25"/>
    <row r="298" spans="1:33" ht="15.75" customHeight="1" x14ac:dyDescent="0.25"/>
    <row r="299" spans="1:33" ht="15.75" customHeight="1" x14ac:dyDescent="0.25"/>
    <row r="300" spans="1:33" ht="15.75" customHeight="1" x14ac:dyDescent="0.25"/>
    <row r="301" spans="1:33" ht="15.75" customHeight="1" x14ac:dyDescent="0.25"/>
    <row r="302" spans="1:33" ht="15.75" customHeight="1" x14ac:dyDescent="0.25"/>
    <row r="303" spans="1:33" ht="15.75" customHeight="1" x14ac:dyDescent="0.25"/>
    <row r="304" spans="1:33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</sheetData>
  <conditionalFormatting sqref="A1">
    <cfRule type="cellIs" dxfId="11" priority="1" operator="greaterThan">
      <formula>0</formula>
    </cfRule>
  </conditionalFormatting>
  <conditionalFormatting sqref="A1">
    <cfRule type="cellIs" dxfId="10" priority="2" operator="lessThan">
      <formula>0</formula>
    </cfRule>
  </conditionalFormatting>
  <pageMargins left="0.7" right="0.7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56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4.42578125" defaultRowHeight="15" customHeight="1" x14ac:dyDescent="0.25"/>
  <cols>
    <col min="1" max="1" width="17.28515625" customWidth="1"/>
    <col min="2" max="4" width="11.28515625" customWidth="1"/>
    <col min="5" max="5" width="13.42578125" customWidth="1"/>
    <col min="6" max="9" width="11.28515625" customWidth="1"/>
    <col min="10" max="10" width="12.28515625" customWidth="1"/>
    <col min="11" max="32" width="11.28515625" customWidth="1"/>
    <col min="33" max="33" width="11" customWidth="1"/>
  </cols>
  <sheetData>
    <row r="1" spans="1:33" x14ac:dyDescent="0.25">
      <c r="A1" s="62">
        <f>E45</f>
        <v>0</v>
      </c>
      <c r="B1" s="134" t="s">
        <v>34</v>
      </c>
      <c r="C1" s="134" t="s">
        <v>35</v>
      </c>
      <c r="D1" s="134" t="s">
        <v>36</v>
      </c>
      <c r="E1" s="134" t="s">
        <v>37</v>
      </c>
      <c r="F1" s="136" t="s">
        <v>31</v>
      </c>
      <c r="G1" s="136" t="s">
        <v>32</v>
      </c>
      <c r="H1" s="134" t="s">
        <v>33</v>
      </c>
      <c r="I1" s="134" t="s">
        <v>34</v>
      </c>
      <c r="J1" s="134" t="s">
        <v>35</v>
      </c>
      <c r="K1" s="134" t="s">
        <v>36</v>
      </c>
      <c r="L1" s="134" t="s">
        <v>37</v>
      </c>
      <c r="M1" s="136" t="s">
        <v>31</v>
      </c>
      <c r="N1" s="136" t="s">
        <v>32</v>
      </c>
      <c r="O1" s="134" t="s">
        <v>33</v>
      </c>
      <c r="P1" s="134" t="s">
        <v>34</v>
      </c>
      <c r="Q1" s="134" t="s">
        <v>35</v>
      </c>
      <c r="R1" s="134" t="s">
        <v>36</v>
      </c>
      <c r="S1" s="134" t="s">
        <v>37</v>
      </c>
      <c r="T1" s="136" t="s">
        <v>31</v>
      </c>
      <c r="U1" s="136" t="s">
        <v>32</v>
      </c>
      <c r="V1" s="134" t="s">
        <v>33</v>
      </c>
      <c r="W1" s="134" t="s">
        <v>34</v>
      </c>
      <c r="X1" s="134" t="s">
        <v>35</v>
      </c>
      <c r="Y1" s="134" t="s">
        <v>36</v>
      </c>
      <c r="Z1" s="134" t="s">
        <v>37</v>
      </c>
      <c r="AA1" s="136" t="s">
        <v>31</v>
      </c>
      <c r="AB1" s="136" t="s">
        <v>32</v>
      </c>
      <c r="AC1" s="134" t="s">
        <v>33</v>
      </c>
      <c r="AD1" s="134" t="s">
        <v>34</v>
      </c>
      <c r="AE1" s="134" t="s">
        <v>35</v>
      </c>
      <c r="AF1" s="134" t="s">
        <v>36</v>
      </c>
      <c r="AG1" s="64"/>
    </row>
    <row r="2" spans="1:33" x14ac:dyDescent="0.25">
      <c r="A2" s="65"/>
      <c r="B2" s="135">
        <v>45139</v>
      </c>
      <c r="C2" s="135">
        <v>45140</v>
      </c>
      <c r="D2" s="135">
        <v>45141</v>
      </c>
      <c r="E2" s="135">
        <v>45142</v>
      </c>
      <c r="F2" s="137">
        <v>45143</v>
      </c>
      <c r="G2" s="137">
        <v>45144</v>
      </c>
      <c r="H2" s="135">
        <v>45145</v>
      </c>
      <c r="I2" s="135">
        <v>45146</v>
      </c>
      <c r="J2" s="135">
        <v>45147</v>
      </c>
      <c r="K2" s="135">
        <v>45148</v>
      </c>
      <c r="L2" s="135">
        <v>45149</v>
      </c>
      <c r="M2" s="137">
        <v>45150</v>
      </c>
      <c r="N2" s="137">
        <v>45151</v>
      </c>
      <c r="O2" s="135">
        <v>45152</v>
      </c>
      <c r="P2" s="135">
        <v>45153</v>
      </c>
      <c r="Q2" s="135">
        <v>45154</v>
      </c>
      <c r="R2" s="135">
        <v>45155</v>
      </c>
      <c r="S2" s="135">
        <v>45156</v>
      </c>
      <c r="T2" s="137">
        <v>45157</v>
      </c>
      <c r="U2" s="137">
        <v>45158</v>
      </c>
      <c r="V2" s="135">
        <v>45159</v>
      </c>
      <c r="W2" s="135">
        <v>45160</v>
      </c>
      <c r="X2" s="135">
        <v>45161</v>
      </c>
      <c r="Y2" s="135">
        <v>45162</v>
      </c>
      <c r="Z2" s="135">
        <v>45163</v>
      </c>
      <c r="AA2" s="137">
        <v>45164</v>
      </c>
      <c r="AB2" s="137">
        <v>45165</v>
      </c>
      <c r="AC2" s="135">
        <v>45166</v>
      </c>
      <c r="AD2" s="135">
        <v>45167</v>
      </c>
      <c r="AE2" s="135">
        <v>45168</v>
      </c>
      <c r="AF2" s="135">
        <v>45169</v>
      </c>
      <c r="AG2" s="66" t="s">
        <v>13</v>
      </c>
    </row>
    <row r="3" spans="1:33" x14ac:dyDescent="0.25">
      <c r="A3" s="6" t="str">
        <f>January!A3</f>
        <v>Parking</v>
      </c>
      <c r="B3" s="124"/>
      <c r="C3" s="124"/>
      <c r="D3" s="124"/>
      <c r="E3" s="124"/>
      <c r="F3" s="138"/>
      <c r="G3" s="131"/>
      <c r="H3" s="123"/>
      <c r="I3" s="126"/>
      <c r="J3" s="124"/>
      <c r="K3" s="124"/>
      <c r="L3" s="124"/>
      <c r="M3" s="138"/>
      <c r="N3" s="138"/>
      <c r="O3" s="123"/>
      <c r="P3" s="124"/>
      <c r="Q3" s="124"/>
      <c r="R3" s="124"/>
      <c r="S3" s="124"/>
      <c r="T3" s="139"/>
      <c r="U3" s="138"/>
      <c r="V3" s="123"/>
      <c r="W3" s="124"/>
      <c r="X3" s="124"/>
      <c r="Y3" s="124"/>
      <c r="Z3" s="124"/>
      <c r="AA3" s="138"/>
      <c r="AB3" s="138"/>
      <c r="AC3" s="123"/>
      <c r="AD3" s="124"/>
      <c r="AE3" s="124"/>
      <c r="AF3" s="124"/>
      <c r="AG3" s="67">
        <f t="shared" ref="AG3:AG34" si="0">SUM(B3:AF3)</f>
        <v>0</v>
      </c>
    </row>
    <row r="4" spans="1:33" x14ac:dyDescent="0.25">
      <c r="A4" s="6" t="str">
        <f>January!A4</f>
        <v>F&amp;B</v>
      </c>
      <c r="B4" s="124"/>
      <c r="C4" s="124"/>
      <c r="D4" s="124"/>
      <c r="E4" s="124"/>
      <c r="F4" s="138"/>
      <c r="G4" s="131"/>
      <c r="H4" s="123"/>
      <c r="I4" s="124"/>
      <c r="J4" s="124"/>
      <c r="K4" s="126"/>
      <c r="L4" s="124"/>
      <c r="M4" s="138"/>
      <c r="N4" s="138"/>
      <c r="O4" s="123"/>
      <c r="P4" s="124"/>
      <c r="Q4" s="126"/>
      <c r="R4" s="124"/>
      <c r="S4" s="124"/>
      <c r="T4" s="138"/>
      <c r="U4" s="138"/>
      <c r="V4" s="123"/>
      <c r="W4" s="124"/>
      <c r="X4" s="124"/>
      <c r="Y4" s="124"/>
      <c r="Z4" s="126"/>
      <c r="AA4" s="138"/>
      <c r="AB4" s="139"/>
      <c r="AC4" s="125"/>
      <c r="AD4" s="124"/>
      <c r="AE4" s="124"/>
      <c r="AF4" s="124"/>
      <c r="AG4" s="67">
        <f t="shared" si="0"/>
        <v>0</v>
      </c>
    </row>
    <row r="5" spans="1:33" x14ac:dyDescent="0.25">
      <c r="A5" s="6" t="str">
        <f>January!A5</f>
        <v>Hair cut</v>
      </c>
      <c r="B5" s="124"/>
      <c r="C5" s="124"/>
      <c r="D5" s="124"/>
      <c r="E5" s="124"/>
      <c r="F5" s="138"/>
      <c r="G5" s="131"/>
      <c r="H5" s="123"/>
      <c r="I5" s="124"/>
      <c r="J5" s="124"/>
      <c r="K5" s="124"/>
      <c r="L5" s="124"/>
      <c r="M5" s="138"/>
      <c r="N5" s="138"/>
      <c r="O5" s="123"/>
      <c r="P5" s="124"/>
      <c r="Q5" s="124"/>
      <c r="R5" s="124"/>
      <c r="S5" s="124"/>
      <c r="T5" s="138"/>
      <c r="U5" s="138"/>
      <c r="V5" s="123"/>
      <c r="W5" s="124"/>
      <c r="X5" s="124"/>
      <c r="Y5" s="124"/>
      <c r="Z5" s="124"/>
      <c r="AA5" s="138"/>
      <c r="AB5" s="138"/>
      <c r="AC5" s="123"/>
      <c r="AD5" s="124"/>
      <c r="AE5" s="124"/>
      <c r="AF5" s="124"/>
      <c r="AG5" s="67">
        <f t="shared" si="0"/>
        <v>0</v>
      </c>
    </row>
    <row r="6" spans="1:33" x14ac:dyDescent="0.25">
      <c r="A6" s="6" t="str">
        <f>January!A6</f>
        <v>Parents</v>
      </c>
      <c r="B6" s="124"/>
      <c r="C6" s="124"/>
      <c r="D6" s="124"/>
      <c r="E6" s="124"/>
      <c r="F6" s="139"/>
      <c r="G6" s="131"/>
      <c r="H6" s="123"/>
      <c r="I6" s="124"/>
      <c r="J6" s="124"/>
      <c r="K6" s="124"/>
      <c r="L6" s="124"/>
      <c r="M6" s="138"/>
      <c r="N6" s="138"/>
      <c r="O6" s="123"/>
      <c r="P6" s="124"/>
      <c r="Q6" s="124"/>
      <c r="R6" s="124"/>
      <c r="S6" s="124"/>
      <c r="T6" s="138"/>
      <c r="U6" s="138"/>
      <c r="V6" s="123"/>
      <c r="W6" s="124"/>
      <c r="X6" s="124"/>
      <c r="Y6" s="124"/>
      <c r="Z6" s="124"/>
      <c r="AA6" s="138"/>
      <c r="AB6" s="138"/>
      <c r="AC6" s="123"/>
      <c r="AD6" s="124"/>
      <c r="AE6" s="124"/>
      <c r="AF6" s="124"/>
      <c r="AG6" s="67">
        <f t="shared" si="0"/>
        <v>0</v>
      </c>
    </row>
    <row r="7" spans="1:33" x14ac:dyDescent="0.25">
      <c r="A7" s="6" t="str">
        <f>January!A7</f>
        <v>Travel</v>
      </c>
      <c r="B7" s="124"/>
      <c r="C7" s="124"/>
      <c r="D7" s="124"/>
      <c r="E7" s="124"/>
      <c r="F7" s="138"/>
      <c r="G7" s="131"/>
      <c r="H7" s="123"/>
      <c r="I7" s="124"/>
      <c r="J7" s="124"/>
      <c r="K7" s="124"/>
      <c r="L7" s="124"/>
      <c r="M7" s="138"/>
      <c r="N7" s="138"/>
      <c r="O7" s="123"/>
      <c r="P7" s="124"/>
      <c r="Q7" s="124"/>
      <c r="R7" s="124"/>
      <c r="S7" s="124"/>
      <c r="T7" s="138"/>
      <c r="U7" s="138"/>
      <c r="V7" s="123"/>
      <c r="W7" s="124"/>
      <c r="X7" s="124"/>
      <c r="Y7" s="124"/>
      <c r="Z7" s="124"/>
      <c r="AA7" s="138"/>
      <c r="AB7" s="138"/>
      <c r="AC7" s="123"/>
      <c r="AD7" s="124"/>
      <c r="AE7" s="124"/>
      <c r="AF7" s="124"/>
      <c r="AG7" s="67">
        <f t="shared" si="0"/>
        <v>0</v>
      </c>
    </row>
    <row r="8" spans="1:33" x14ac:dyDescent="0.25">
      <c r="A8" s="6" t="str">
        <f>January!A8</f>
        <v>Car-related</v>
      </c>
      <c r="B8" s="124"/>
      <c r="C8" s="124"/>
      <c r="D8" s="124"/>
      <c r="E8" s="124"/>
      <c r="F8" s="138"/>
      <c r="G8" s="131"/>
      <c r="H8" s="123"/>
      <c r="I8" s="124"/>
      <c r="J8" s="124"/>
      <c r="K8" s="124"/>
      <c r="L8" s="124"/>
      <c r="M8" s="138"/>
      <c r="N8" s="138"/>
      <c r="O8" s="123"/>
      <c r="P8" s="124"/>
      <c r="Q8" s="126"/>
      <c r="R8" s="124"/>
      <c r="S8" s="124"/>
      <c r="T8" s="138"/>
      <c r="U8" s="138"/>
      <c r="V8" s="123"/>
      <c r="W8" s="124"/>
      <c r="X8" s="124"/>
      <c r="Y8" s="124"/>
      <c r="Z8" s="124"/>
      <c r="AA8" s="138"/>
      <c r="AB8" s="138"/>
      <c r="AC8" s="123"/>
      <c r="AD8" s="124"/>
      <c r="AE8" s="124"/>
      <c r="AF8" s="124"/>
      <c r="AG8" s="67">
        <f t="shared" si="0"/>
        <v>0</v>
      </c>
    </row>
    <row r="9" spans="1:33" x14ac:dyDescent="0.25">
      <c r="A9" s="6" t="str">
        <f>January!A9</f>
        <v>Shopping</v>
      </c>
      <c r="B9" s="124"/>
      <c r="C9" s="124"/>
      <c r="D9" s="124"/>
      <c r="E9" s="124"/>
      <c r="F9" s="138"/>
      <c r="G9" s="131"/>
      <c r="H9" s="123"/>
      <c r="I9" s="124"/>
      <c r="J9" s="124"/>
      <c r="K9" s="124"/>
      <c r="L9" s="124"/>
      <c r="M9" s="138"/>
      <c r="N9" s="138"/>
      <c r="O9" s="123"/>
      <c r="P9" s="124"/>
      <c r="Q9" s="124"/>
      <c r="R9" s="124"/>
      <c r="S9" s="124"/>
      <c r="T9" s="138"/>
      <c r="U9" s="138"/>
      <c r="V9" s="123"/>
      <c r="W9" s="124"/>
      <c r="X9" s="124"/>
      <c r="Y9" s="124"/>
      <c r="Z9" s="124"/>
      <c r="AA9" s="138"/>
      <c r="AB9" s="139"/>
      <c r="AC9" s="123"/>
      <c r="AD9" s="124"/>
      <c r="AE9" s="124"/>
      <c r="AF9" s="124"/>
      <c r="AG9" s="67">
        <f t="shared" si="0"/>
        <v>0</v>
      </c>
    </row>
    <row r="10" spans="1:33" x14ac:dyDescent="0.25">
      <c r="A10" s="6" t="str">
        <f>January!A10</f>
        <v>Utilities</v>
      </c>
      <c r="B10" s="124"/>
      <c r="C10" s="124"/>
      <c r="D10" s="124"/>
      <c r="E10" s="124"/>
      <c r="F10" s="138"/>
      <c r="G10" s="131"/>
      <c r="H10" s="123"/>
      <c r="I10" s="124"/>
      <c r="J10" s="124"/>
      <c r="K10" s="124"/>
      <c r="L10" s="124"/>
      <c r="M10" s="138"/>
      <c r="N10" s="138"/>
      <c r="O10" s="123"/>
      <c r="P10" s="124"/>
      <c r="Q10" s="124"/>
      <c r="R10" s="124"/>
      <c r="S10" s="124"/>
      <c r="T10" s="138"/>
      <c r="U10" s="138"/>
      <c r="V10" s="123"/>
      <c r="W10" s="124"/>
      <c r="X10" s="124"/>
      <c r="Y10" s="124"/>
      <c r="Z10" s="126"/>
      <c r="AA10" s="138"/>
      <c r="AB10" s="138"/>
      <c r="AC10" s="123"/>
      <c r="AD10" s="124"/>
      <c r="AE10" s="124"/>
      <c r="AF10" s="124"/>
      <c r="AG10" s="67">
        <f t="shared" si="0"/>
        <v>0</v>
      </c>
    </row>
    <row r="11" spans="1:33" x14ac:dyDescent="0.25">
      <c r="A11" s="6" t="str">
        <f>January!A11</f>
        <v>Property matters</v>
      </c>
      <c r="B11" s="126"/>
      <c r="C11" s="124"/>
      <c r="D11" s="124"/>
      <c r="E11" s="124"/>
      <c r="F11" s="138"/>
      <c r="G11" s="131"/>
      <c r="H11" s="123"/>
      <c r="I11" s="124"/>
      <c r="J11" s="124"/>
      <c r="K11" s="124"/>
      <c r="L11" s="124"/>
      <c r="M11" s="138"/>
      <c r="N11" s="138"/>
      <c r="O11" s="123"/>
      <c r="P11" s="124"/>
      <c r="Q11" s="124"/>
      <c r="R11" s="124"/>
      <c r="S11" s="124"/>
      <c r="T11" s="138"/>
      <c r="U11" s="138"/>
      <c r="V11" s="123"/>
      <c r="W11" s="124"/>
      <c r="X11" s="124"/>
      <c r="Y11" s="124"/>
      <c r="Z11" s="124"/>
      <c r="AA11" s="138"/>
      <c r="AB11" s="138"/>
      <c r="AC11" s="123"/>
      <c r="AD11" s="124"/>
      <c r="AE11" s="124"/>
      <c r="AF11" s="124"/>
      <c r="AG11" s="67">
        <f t="shared" si="0"/>
        <v>0</v>
      </c>
    </row>
    <row r="12" spans="1:33" x14ac:dyDescent="0.25">
      <c r="A12" s="6"/>
      <c r="B12" s="124"/>
      <c r="C12" s="124"/>
      <c r="D12" s="124"/>
      <c r="E12" s="124"/>
      <c r="F12" s="138"/>
      <c r="G12" s="131"/>
      <c r="H12" s="123"/>
      <c r="I12" s="124"/>
      <c r="J12" s="124"/>
      <c r="K12" s="124"/>
      <c r="L12" s="124"/>
      <c r="M12" s="138"/>
      <c r="N12" s="138"/>
      <c r="O12" s="123"/>
      <c r="P12" s="124"/>
      <c r="Q12" s="124"/>
      <c r="R12" s="124"/>
      <c r="S12" s="124"/>
      <c r="T12" s="138"/>
      <c r="U12" s="138"/>
      <c r="V12" s="123"/>
      <c r="W12" s="124"/>
      <c r="X12" s="124"/>
      <c r="Y12" s="124"/>
      <c r="Z12" s="124"/>
      <c r="AA12" s="138"/>
      <c r="AB12" s="138"/>
      <c r="AC12" s="123"/>
      <c r="AD12" s="124"/>
      <c r="AE12" s="124"/>
      <c r="AF12" s="124"/>
      <c r="AG12" s="67">
        <f t="shared" si="0"/>
        <v>0</v>
      </c>
    </row>
    <row r="13" spans="1:33" ht="14.25" customHeight="1" x14ac:dyDescent="0.25">
      <c r="A13" s="11" t="str">
        <f>January!A13</f>
        <v>Top Up:</v>
      </c>
      <c r="B13" s="124"/>
      <c r="C13" s="124"/>
      <c r="D13" s="124"/>
      <c r="E13" s="124"/>
      <c r="F13" s="138"/>
      <c r="G13" s="131"/>
      <c r="H13" s="123"/>
      <c r="I13" s="124"/>
      <c r="J13" s="124"/>
      <c r="K13" s="124"/>
      <c r="L13" s="124"/>
      <c r="M13" s="138"/>
      <c r="N13" s="138"/>
      <c r="O13" s="123"/>
      <c r="P13" s="124"/>
      <c r="Q13" s="124"/>
      <c r="R13" s="124"/>
      <c r="S13" s="124"/>
      <c r="T13" s="138"/>
      <c r="U13" s="138"/>
      <c r="V13" s="123"/>
      <c r="W13" s="124"/>
      <c r="X13" s="124"/>
      <c r="Y13" s="124"/>
      <c r="Z13" s="124"/>
      <c r="AA13" s="138"/>
      <c r="AB13" s="138"/>
      <c r="AC13" s="123"/>
      <c r="AD13" s="124"/>
      <c r="AE13" s="124"/>
      <c r="AF13" s="124"/>
      <c r="AG13" s="67">
        <f t="shared" si="0"/>
        <v>0</v>
      </c>
    </row>
    <row r="14" spans="1:33" x14ac:dyDescent="0.25">
      <c r="A14" s="6" t="str">
        <f>January!A14</f>
        <v>T&amp;G Card</v>
      </c>
      <c r="B14" s="124"/>
      <c r="C14" s="124"/>
      <c r="D14" s="126"/>
      <c r="E14" s="124"/>
      <c r="F14" s="138"/>
      <c r="G14" s="131"/>
      <c r="H14" s="123"/>
      <c r="I14" s="124"/>
      <c r="J14" s="124"/>
      <c r="K14" s="124"/>
      <c r="L14" s="124"/>
      <c r="M14" s="138"/>
      <c r="N14" s="138"/>
      <c r="O14" s="123"/>
      <c r="P14" s="124"/>
      <c r="Q14" s="124"/>
      <c r="R14" s="124"/>
      <c r="S14" s="124"/>
      <c r="T14" s="138"/>
      <c r="U14" s="138"/>
      <c r="V14" s="123"/>
      <c r="W14" s="124"/>
      <c r="X14" s="124"/>
      <c r="Y14" s="124"/>
      <c r="Z14" s="124"/>
      <c r="AA14" s="138"/>
      <c r="AB14" s="138"/>
      <c r="AC14" s="123"/>
      <c r="AD14" s="124"/>
      <c r="AE14" s="124"/>
      <c r="AF14" s="124"/>
      <c r="AG14" s="67">
        <f t="shared" si="0"/>
        <v>0</v>
      </c>
    </row>
    <row r="15" spans="1:33" x14ac:dyDescent="0.25">
      <c r="A15" s="6" t="str">
        <f>January!A15</f>
        <v>T&amp;G eWallet</v>
      </c>
      <c r="B15" s="124"/>
      <c r="C15" s="124"/>
      <c r="D15" s="124"/>
      <c r="E15" s="124"/>
      <c r="F15" s="138"/>
      <c r="G15" s="131"/>
      <c r="H15" s="123"/>
      <c r="I15" s="126"/>
      <c r="J15" s="124"/>
      <c r="K15" s="124"/>
      <c r="L15" s="124"/>
      <c r="M15" s="138"/>
      <c r="N15" s="138"/>
      <c r="O15" s="123"/>
      <c r="P15" s="124"/>
      <c r="Q15" s="124"/>
      <c r="R15" s="124"/>
      <c r="S15" s="124"/>
      <c r="T15" s="138"/>
      <c r="U15" s="138"/>
      <c r="V15" s="123"/>
      <c r="W15" s="124"/>
      <c r="X15" s="124"/>
      <c r="Y15" s="124"/>
      <c r="Z15" s="124"/>
      <c r="AA15" s="138"/>
      <c r="AB15" s="138"/>
      <c r="AC15" s="123"/>
      <c r="AD15" s="124"/>
      <c r="AE15" s="124"/>
      <c r="AF15" s="124"/>
      <c r="AG15" s="67">
        <f t="shared" si="0"/>
        <v>0</v>
      </c>
    </row>
    <row r="16" spans="1:33" x14ac:dyDescent="0.25">
      <c r="A16" s="6"/>
      <c r="B16" s="124"/>
      <c r="C16" s="124"/>
      <c r="D16" s="124"/>
      <c r="E16" s="124"/>
      <c r="F16" s="138"/>
      <c r="G16" s="131"/>
      <c r="H16" s="123"/>
      <c r="I16" s="124"/>
      <c r="J16" s="124"/>
      <c r="K16" s="124"/>
      <c r="L16" s="124"/>
      <c r="M16" s="138"/>
      <c r="N16" s="138"/>
      <c r="O16" s="123"/>
      <c r="P16" s="124"/>
      <c r="Q16" s="124"/>
      <c r="R16" s="124"/>
      <c r="S16" s="124"/>
      <c r="T16" s="138"/>
      <c r="U16" s="138"/>
      <c r="V16" s="123"/>
      <c r="W16" s="124"/>
      <c r="X16" s="124"/>
      <c r="Y16" s="124"/>
      <c r="Z16" s="124"/>
      <c r="AA16" s="138"/>
      <c r="AB16" s="138"/>
      <c r="AC16" s="123"/>
      <c r="AD16" s="124"/>
      <c r="AE16" s="124"/>
      <c r="AF16" s="124"/>
      <c r="AG16" s="67">
        <f t="shared" si="0"/>
        <v>0</v>
      </c>
    </row>
    <row r="17" spans="1:33" x14ac:dyDescent="0.25">
      <c r="A17" s="11" t="str">
        <f>January!A17</f>
        <v>Loans:</v>
      </c>
      <c r="B17" s="124"/>
      <c r="C17" s="124"/>
      <c r="D17" s="124"/>
      <c r="E17" s="124"/>
      <c r="F17" s="138"/>
      <c r="G17" s="131"/>
      <c r="H17" s="123"/>
      <c r="I17" s="124"/>
      <c r="J17" s="124"/>
      <c r="K17" s="124"/>
      <c r="L17" s="124"/>
      <c r="M17" s="138"/>
      <c r="N17" s="138"/>
      <c r="O17" s="123"/>
      <c r="P17" s="124"/>
      <c r="Q17" s="124"/>
      <c r="R17" s="124"/>
      <c r="S17" s="124"/>
      <c r="T17" s="138"/>
      <c r="U17" s="138"/>
      <c r="V17" s="123"/>
      <c r="W17" s="124"/>
      <c r="X17" s="124"/>
      <c r="Y17" s="124"/>
      <c r="Z17" s="124"/>
      <c r="AA17" s="138"/>
      <c r="AB17" s="138"/>
      <c r="AC17" s="123"/>
      <c r="AD17" s="124"/>
      <c r="AE17" s="124"/>
      <c r="AF17" s="124"/>
      <c r="AG17" s="67">
        <f t="shared" si="0"/>
        <v>0</v>
      </c>
    </row>
    <row r="18" spans="1:33" x14ac:dyDescent="0.25">
      <c r="A18" s="6" t="str">
        <f>January!A18</f>
        <v>Mortgage</v>
      </c>
      <c r="B18" s="126"/>
      <c r="C18" s="124"/>
      <c r="D18" s="124"/>
      <c r="E18" s="124"/>
      <c r="F18" s="138"/>
      <c r="G18" s="131"/>
      <c r="H18" s="123"/>
      <c r="I18" s="124"/>
      <c r="J18" s="124"/>
      <c r="K18" s="124"/>
      <c r="L18" s="124"/>
      <c r="M18" s="138"/>
      <c r="N18" s="138"/>
      <c r="O18" s="123"/>
      <c r="P18" s="124"/>
      <c r="Q18" s="124"/>
      <c r="R18" s="124"/>
      <c r="S18" s="124"/>
      <c r="T18" s="138"/>
      <c r="U18" s="138"/>
      <c r="V18" s="123"/>
      <c r="W18" s="124"/>
      <c r="X18" s="124"/>
      <c r="Y18" s="124"/>
      <c r="Z18" s="124"/>
      <c r="AA18" s="138"/>
      <c r="AB18" s="138"/>
      <c r="AC18" s="123"/>
      <c r="AD18" s="124"/>
      <c r="AE18" s="126"/>
      <c r="AF18" s="124"/>
      <c r="AG18" s="67">
        <f t="shared" si="0"/>
        <v>0</v>
      </c>
    </row>
    <row r="19" spans="1:33" ht="15.75" customHeight="1" x14ac:dyDescent="0.25">
      <c r="A19" s="6" t="str">
        <f>January!A19</f>
        <v>Car loan</v>
      </c>
      <c r="B19" s="124"/>
      <c r="C19" s="124"/>
      <c r="D19" s="124"/>
      <c r="E19" s="124"/>
      <c r="F19" s="138"/>
      <c r="G19" s="131"/>
      <c r="H19" s="123"/>
      <c r="I19" s="124"/>
      <c r="J19" s="124"/>
      <c r="K19" s="124"/>
      <c r="L19" s="124"/>
      <c r="M19" s="138"/>
      <c r="N19" s="138"/>
      <c r="O19" s="123"/>
      <c r="P19" s="124"/>
      <c r="Q19" s="124"/>
      <c r="R19" s="124"/>
      <c r="S19" s="124"/>
      <c r="T19" s="138"/>
      <c r="U19" s="138"/>
      <c r="V19" s="123"/>
      <c r="W19" s="124"/>
      <c r="X19" s="124"/>
      <c r="Y19" s="124"/>
      <c r="Z19" s="124"/>
      <c r="AA19" s="138"/>
      <c r="AB19" s="138"/>
      <c r="AC19" s="123"/>
      <c r="AD19" s="124"/>
      <c r="AE19" s="124"/>
      <c r="AF19" s="124"/>
      <c r="AG19" s="67">
        <f t="shared" si="0"/>
        <v>0</v>
      </c>
    </row>
    <row r="20" spans="1:33" ht="15.75" customHeight="1" x14ac:dyDescent="0.25">
      <c r="A20" s="6"/>
      <c r="B20" s="124"/>
      <c r="C20" s="124"/>
      <c r="D20" s="124"/>
      <c r="E20" s="124"/>
      <c r="F20" s="138"/>
      <c r="G20" s="131"/>
      <c r="H20" s="123"/>
      <c r="I20" s="124"/>
      <c r="J20" s="124"/>
      <c r="K20" s="124"/>
      <c r="L20" s="124"/>
      <c r="M20" s="138"/>
      <c r="N20" s="138"/>
      <c r="O20" s="123"/>
      <c r="P20" s="124"/>
      <c r="Q20" s="124"/>
      <c r="R20" s="124"/>
      <c r="S20" s="124"/>
      <c r="T20" s="138"/>
      <c r="U20" s="138"/>
      <c r="V20" s="123"/>
      <c r="W20" s="124"/>
      <c r="X20" s="124"/>
      <c r="Y20" s="124"/>
      <c r="Z20" s="124"/>
      <c r="AA20" s="138"/>
      <c r="AB20" s="138"/>
      <c r="AC20" s="123"/>
      <c r="AD20" s="124"/>
      <c r="AE20" s="124"/>
      <c r="AF20" s="124"/>
      <c r="AG20" s="67">
        <f t="shared" si="0"/>
        <v>0</v>
      </c>
    </row>
    <row r="21" spans="1:33" ht="15.75" customHeight="1" x14ac:dyDescent="0.25">
      <c r="A21" s="11" t="str">
        <f>January!A21</f>
        <v>Credit Card:</v>
      </c>
      <c r="B21" s="124"/>
      <c r="C21" s="124"/>
      <c r="D21" s="124"/>
      <c r="E21" s="124"/>
      <c r="F21" s="138"/>
      <c r="G21" s="131"/>
      <c r="H21" s="123"/>
      <c r="I21" s="124"/>
      <c r="J21" s="124"/>
      <c r="K21" s="124"/>
      <c r="L21" s="124"/>
      <c r="M21" s="138"/>
      <c r="N21" s="138"/>
      <c r="O21" s="123"/>
      <c r="P21" s="124"/>
      <c r="Q21" s="124"/>
      <c r="R21" s="124"/>
      <c r="S21" s="124"/>
      <c r="T21" s="138"/>
      <c r="U21" s="138"/>
      <c r="V21" s="123"/>
      <c r="W21" s="124"/>
      <c r="X21" s="124"/>
      <c r="Y21" s="124"/>
      <c r="Z21" s="124"/>
      <c r="AA21" s="138"/>
      <c r="AB21" s="138"/>
      <c r="AC21" s="123"/>
      <c r="AD21" s="124"/>
      <c r="AE21" s="124"/>
      <c r="AF21" s="124"/>
      <c r="AG21" s="67">
        <f t="shared" si="0"/>
        <v>0</v>
      </c>
    </row>
    <row r="22" spans="1:33" ht="15.75" customHeight="1" x14ac:dyDescent="0.25">
      <c r="A22" s="6" t="str">
        <f>January!A22</f>
        <v>[Card 1]</v>
      </c>
      <c r="B22" s="124"/>
      <c r="C22" s="124"/>
      <c r="D22" s="124"/>
      <c r="E22" s="124"/>
      <c r="F22" s="138"/>
      <c r="G22" s="131"/>
      <c r="H22" s="123"/>
      <c r="I22" s="126"/>
      <c r="J22" s="124"/>
      <c r="K22" s="124"/>
      <c r="L22" s="124"/>
      <c r="M22" s="138"/>
      <c r="N22" s="138"/>
      <c r="O22" s="123"/>
      <c r="P22" s="124"/>
      <c r="Q22" s="124"/>
      <c r="R22" s="124"/>
      <c r="S22" s="124"/>
      <c r="T22" s="138"/>
      <c r="U22" s="138"/>
      <c r="V22" s="123"/>
      <c r="W22" s="124"/>
      <c r="X22" s="124"/>
      <c r="Y22" s="124"/>
      <c r="Z22" s="124"/>
      <c r="AA22" s="138"/>
      <c r="AB22" s="138"/>
      <c r="AC22" s="123"/>
      <c r="AD22" s="124"/>
      <c r="AE22" s="124"/>
      <c r="AF22" s="124"/>
      <c r="AG22" s="67">
        <f t="shared" si="0"/>
        <v>0</v>
      </c>
    </row>
    <row r="23" spans="1:33" ht="15.75" customHeight="1" x14ac:dyDescent="0.25">
      <c r="A23" s="6" t="str">
        <f>January!A23</f>
        <v>[Card 2]</v>
      </c>
      <c r="B23" s="126"/>
      <c r="C23" s="124"/>
      <c r="D23" s="124"/>
      <c r="E23" s="124"/>
      <c r="F23" s="138"/>
      <c r="G23" s="131"/>
      <c r="H23" s="123"/>
      <c r="I23" s="124"/>
      <c r="J23" s="124"/>
      <c r="K23" s="124"/>
      <c r="L23" s="124"/>
      <c r="M23" s="138"/>
      <c r="N23" s="138"/>
      <c r="O23" s="123"/>
      <c r="P23" s="124"/>
      <c r="Q23" s="124"/>
      <c r="R23" s="124"/>
      <c r="S23" s="124"/>
      <c r="T23" s="138"/>
      <c r="U23" s="138"/>
      <c r="V23" s="123"/>
      <c r="W23" s="124"/>
      <c r="X23" s="124"/>
      <c r="Y23" s="124"/>
      <c r="Z23" s="124"/>
      <c r="AA23" s="138"/>
      <c r="AB23" s="138"/>
      <c r="AC23" s="123"/>
      <c r="AD23" s="124"/>
      <c r="AE23" s="124"/>
      <c r="AF23" s="124"/>
      <c r="AG23" s="67">
        <f t="shared" si="0"/>
        <v>0</v>
      </c>
    </row>
    <row r="24" spans="1:33" ht="15.75" customHeight="1" x14ac:dyDescent="0.25">
      <c r="A24" s="6"/>
      <c r="B24" s="124"/>
      <c r="C24" s="124"/>
      <c r="D24" s="124"/>
      <c r="E24" s="124"/>
      <c r="F24" s="138"/>
      <c r="G24" s="131"/>
      <c r="H24" s="123"/>
      <c r="I24" s="124"/>
      <c r="J24" s="124"/>
      <c r="K24" s="124"/>
      <c r="L24" s="124"/>
      <c r="M24" s="138"/>
      <c r="N24" s="138"/>
      <c r="O24" s="123"/>
      <c r="P24" s="124"/>
      <c r="Q24" s="124"/>
      <c r="R24" s="124"/>
      <c r="S24" s="124"/>
      <c r="T24" s="138"/>
      <c r="U24" s="138"/>
      <c r="V24" s="123"/>
      <c r="W24" s="124"/>
      <c r="X24" s="124"/>
      <c r="Y24" s="124"/>
      <c r="Z24" s="124"/>
      <c r="AA24" s="138"/>
      <c r="AB24" s="138"/>
      <c r="AC24" s="123"/>
      <c r="AD24" s="124"/>
      <c r="AE24" s="124"/>
      <c r="AF24" s="124"/>
      <c r="AG24" s="67">
        <f t="shared" si="0"/>
        <v>0</v>
      </c>
    </row>
    <row r="25" spans="1:33" ht="15.75" customHeight="1" x14ac:dyDescent="0.25">
      <c r="A25" s="11" t="str">
        <f>January!A25</f>
        <v>Investment:</v>
      </c>
      <c r="B25" s="124"/>
      <c r="C25" s="124"/>
      <c r="D25" s="124"/>
      <c r="E25" s="124"/>
      <c r="F25" s="138"/>
      <c r="G25" s="131"/>
      <c r="H25" s="123"/>
      <c r="I25" s="124"/>
      <c r="J25" s="124"/>
      <c r="K25" s="124"/>
      <c r="L25" s="124"/>
      <c r="M25" s="138"/>
      <c r="N25" s="138"/>
      <c r="O25" s="123"/>
      <c r="P25" s="124"/>
      <c r="Q25" s="124"/>
      <c r="R25" s="124"/>
      <c r="S25" s="124"/>
      <c r="T25" s="138"/>
      <c r="U25" s="138"/>
      <c r="V25" s="123"/>
      <c r="W25" s="124"/>
      <c r="X25" s="124"/>
      <c r="Y25" s="124"/>
      <c r="Z25" s="124"/>
      <c r="AA25" s="138"/>
      <c r="AB25" s="138"/>
      <c r="AC25" s="123"/>
      <c r="AD25" s="124"/>
      <c r="AE25" s="124"/>
      <c r="AF25" s="124"/>
      <c r="AG25" s="67">
        <f t="shared" si="0"/>
        <v>0</v>
      </c>
    </row>
    <row r="26" spans="1:33" ht="15.75" customHeight="1" x14ac:dyDescent="0.25">
      <c r="A26" s="6" t="str">
        <f>January!A26</f>
        <v>PRS</v>
      </c>
      <c r="B26" s="124"/>
      <c r="C26" s="124"/>
      <c r="D26" s="124"/>
      <c r="E26" s="124"/>
      <c r="F26" s="139"/>
      <c r="G26" s="131"/>
      <c r="H26" s="123"/>
      <c r="I26" s="124"/>
      <c r="J26" s="124"/>
      <c r="K26" s="124"/>
      <c r="L26" s="124"/>
      <c r="M26" s="138"/>
      <c r="N26" s="138"/>
      <c r="O26" s="123"/>
      <c r="P26" s="124"/>
      <c r="Q26" s="124"/>
      <c r="R26" s="124"/>
      <c r="S26" s="124"/>
      <c r="T26" s="138"/>
      <c r="U26" s="138"/>
      <c r="V26" s="123"/>
      <c r="W26" s="124"/>
      <c r="X26" s="124"/>
      <c r="Y26" s="124"/>
      <c r="Z26" s="124"/>
      <c r="AA26" s="138"/>
      <c r="AB26" s="138"/>
      <c r="AC26" s="123"/>
      <c r="AD26" s="124"/>
      <c r="AE26" s="124"/>
      <c r="AF26" s="124"/>
      <c r="AG26" s="67">
        <f t="shared" si="0"/>
        <v>0</v>
      </c>
    </row>
    <row r="27" spans="1:33" ht="15.75" customHeight="1" x14ac:dyDescent="0.25">
      <c r="A27" s="6" t="str">
        <f>January!A27</f>
        <v>StashAway</v>
      </c>
      <c r="B27" s="126"/>
      <c r="C27" s="124"/>
      <c r="D27" s="124"/>
      <c r="E27" s="124"/>
      <c r="F27" s="138"/>
      <c r="G27" s="131"/>
      <c r="H27" s="123"/>
      <c r="I27" s="124"/>
      <c r="J27" s="124"/>
      <c r="K27" s="124"/>
      <c r="L27" s="124"/>
      <c r="M27" s="138"/>
      <c r="N27" s="138"/>
      <c r="O27" s="123"/>
      <c r="P27" s="124"/>
      <c r="Q27" s="124"/>
      <c r="R27" s="124"/>
      <c r="S27" s="124"/>
      <c r="T27" s="138"/>
      <c r="U27" s="138"/>
      <c r="V27" s="123"/>
      <c r="W27" s="124"/>
      <c r="X27" s="124"/>
      <c r="Y27" s="124"/>
      <c r="Z27" s="124"/>
      <c r="AA27" s="138"/>
      <c r="AB27" s="138"/>
      <c r="AC27" s="123"/>
      <c r="AD27" s="124"/>
      <c r="AE27" s="124"/>
      <c r="AF27" s="124"/>
      <c r="AG27" s="67">
        <f t="shared" si="0"/>
        <v>0</v>
      </c>
    </row>
    <row r="28" spans="1:33" ht="15.75" customHeight="1" x14ac:dyDescent="0.25">
      <c r="A28" s="6" t="str">
        <f>January!A28</f>
        <v>MY Equities</v>
      </c>
      <c r="B28" s="124"/>
      <c r="C28" s="124"/>
      <c r="D28" s="124"/>
      <c r="E28" s="124"/>
      <c r="F28" s="139"/>
      <c r="G28" s="131"/>
      <c r="H28" s="123"/>
      <c r="I28" s="124"/>
      <c r="J28" s="124"/>
      <c r="K28" s="124"/>
      <c r="L28" s="124"/>
      <c r="M28" s="138"/>
      <c r="N28" s="138"/>
      <c r="O28" s="123"/>
      <c r="P28" s="124"/>
      <c r="Q28" s="124"/>
      <c r="R28" s="124"/>
      <c r="S28" s="124"/>
      <c r="T28" s="138"/>
      <c r="U28" s="138"/>
      <c r="V28" s="123"/>
      <c r="W28" s="124"/>
      <c r="X28" s="124"/>
      <c r="Y28" s="124"/>
      <c r="Z28" s="124"/>
      <c r="AA28" s="138"/>
      <c r="AB28" s="138"/>
      <c r="AC28" s="123"/>
      <c r="AD28" s="124"/>
      <c r="AE28" s="124"/>
      <c r="AF28" s="124"/>
      <c r="AG28" s="67">
        <f t="shared" si="0"/>
        <v>0</v>
      </c>
    </row>
    <row r="29" spans="1:33" ht="15.75" customHeight="1" x14ac:dyDescent="0.25">
      <c r="A29" s="6" t="str">
        <f>January!A29</f>
        <v>US Equities</v>
      </c>
      <c r="B29" s="124"/>
      <c r="C29" s="124"/>
      <c r="D29" s="124"/>
      <c r="E29" s="124"/>
      <c r="F29" s="138"/>
      <c r="G29" s="131"/>
      <c r="H29" s="123"/>
      <c r="I29" s="124"/>
      <c r="J29" s="124"/>
      <c r="K29" s="124"/>
      <c r="L29" s="124"/>
      <c r="M29" s="138"/>
      <c r="N29" s="138"/>
      <c r="O29" s="123"/>
      <c r="P29" s="124"/>
      <c r="Q29" s="124"/>
      <c r="R29" s="124"/>
      <c r="S29" s="124"/>
      <c r="T29" s="138"/>
      <c r="U29" s="138"/>
      <c r="V29" s="123"/>
      <c r="W29" s="124"/>
      <c r="X29" s="124"/>
      <c r="Y29" s="124"/>
      <c r="Z29" s="124"/>
      <c r="AA29" s="138"/>
      <c r="AB29" s="138"/>
      <c r="AC29" s="123"/>
      <c r="AD29" s="124"/>
      <c r="AE29" s="124"/>
      <c r="AF29" s="124"/>
      <c r="AG29" s="67">
        <f t="shared" si="0"/>
        <v>0</v>
      </c>
    </row>
    <row r="30" spans="1:33" ht="15.75" customHeight="1" x14ac:dyDescent="0.25">
      <c r="A30" s="6" t="str">
        <f>January!A30</f>
        <v>ASM</v>
      </c>
      <c r="B30" s="124"/>
      <c r="C30" s="124"/>
      <c r="D30" s="124"/>
      <c r="E30" s="124"/>
      <c r="F30" s="138"/>
      <c r="G30" s="131"/>
      <c r="H30" s="123"/>
      <c r="I30" s="124"/>
      <c r="J30" s="124"/>
      <c r="K30" s="124"/>
      <c r="L30" s="124"/>
      <c r="M30" s="138"/>
      <c r="N30" s="138"/>
      <c r="O30" s="123"/>
      <c r="P30" s="124"/>
      <c r="Q30" s="124"/>
      <c r="R30" s="124"/>
      <c r="S30" s="124"/>
      <c r="T30" s="138"/>
      <c r="U30" s="138"/>
      <c r="V30" s="123"/>
      <c r="W30" s="124"/>
      <c r="X30" s="124"/>
      <c r="Y30" s="124"/>
      <c r="Z30" s="124"/>
      <c r="AA30" s="138"/>
      <c r="AB30" s="138"/>
      <c r="AC30" s="123"/>
      <c r="AD30" s="124"/>
      <c r="AE30" s="124"/>
      <c r="AF30" s="124"/>
      <c r="AG30" s="67">
        <f t="shared" si="0"/>
        <v>0</v>
      </c>
    </row>
    <row r="31" spans="1:33" ht="15.75" customHeight="1" x14ac:dyDescent="0.25">
      <c r="A31" s="6" t="str">
        <f>January!A31</f>
        <v>P2P</v>
      </c>
      <c r="B31" s="124"/>
      <c r="C31" s="124"/>
      <c r="D31" s="124"/>
      <c r="E31" s="124"/>
      <c r="F31" s="138"/>
      <c r="G31" s="131"/>
      <c r="H31" s="123"/>
      <c r="I31" s="124"/>
      <c r="J31" s="124"/>
      <c r="K31" s="124"/>
      <c r="L31" s="124"/>
      <c r="M31" s="138"/>
      <c r="N31" s="138"/>
      <c r="O31" s="123"/>
      <c r="P31" s="126"/>
      <c r="Q31" s="124"/>
      <c r="R31" s="124"/>
      <c r="S31" s="124"/>
      <c r="T31" s="138"/>
      <c r="U31" s="138"/>
      <c r="V31" s="123"/>
      <c r="W31" s="124"/>
      <c r="X31" s="124"/>
      <c r="Y31" s="124"/>
      <c r="Z31" s="124"/>
      <c r="AA31" s="138"/>
      <c r="AB31" s="138"/>
      <c r="AC31" s="123"/>
      <c r="AD31" s="124"/>
      <c r="AE31" s="124"/>
      <c r="AF31" s="124"/>
      <c r="AG31" s="67">
        <f t="shared" si="0"/>
        <v>0</v>
      </c>
    </row>
    <row r="32" spans="1:33" ht="15.75" customHeight="1" x14ac:dyDescent="0.25">
      <c r="A32" s="6" t="str">
        <f>January!A32</f>
        <v>Crypto</v>
      </c>
      <c r="B32" s="124"/>
      <c r="C32" s="124"/>
      <c r="D32" s="124"/>
      <c r="E32" s="124"/>
      <c r="F32" s="138"/>
      <c r="G32" s="131"/>
      <c r="H32" s="123"/>
      <c r="I32" s="124"/>
      <c r="J32" s="124"/>
      <c r="K32" s="124"/>
      <c r="L32" s="124"/>
      <c r="M32" s="138"/>
      <c r="N32" s="138"/>
      <c r="O32" s="123"/>
      <c r="P32" s="124"/>
      <c r="Q32" s="124"/>
      <c r="R32" s="124"/>
      <c r="S32" s="124"/>
      <c r="T32" s="138"/>
      <c r="U32" s="138"/>
      <c r="V32" s="123"/>
      <c r="W32" s="124"/>
      <c r="X32" s="124"/>
      <c r="Y32" s="124"/>
      <c r="Z32" s="124"/>
      <c r="AA32" s="138"/>
      <c r="AB32" s="138"/>
      <c r="AC32" s="123"/>
      <c r="AD32" s="124"/>
      <c r="AE32" s="124"/>
      <c r="AF32" s="124"/>
      <c r="AG32" s="67">
        <f t="shared" si="0"/>
        <v>0</v>
      </c>
    </row>
    <row r="33" spans="1:33" ht="15.75" customHeight="1" x14ac:dyDescent="0.25">
      <c r="A33" s="6"/>
      <c r="B33" s="124"/>
      <c r="C33" s="124"/>
      <c r="D33" s="124"/>
      <c r="E33" s="124"/>
      <c r="F33" s="138"/>
      <c r="G33" s="131"/>
      <c r="H33" s="123"/>
      <c r="I33" s="124"/>
      <c r="J33" s="124"/>
      <c r="K33" s="124"/>
      <c r="L33" s="124"/>
      <c r="M33" s="138"/>
      <c r="N33" s="138"/>
      <c r="O33" s="123"/>
      <c r="P33" s="124"/>
      <c r="Q33" s="124"/>
      <c r="R33" s="124"/>
      <c r="S33" s="124"/>
      <c r="T33" s="138"/>
      <c r="U33" s="138"/>
      <c r="V33" s="123"/>
      <c r="W33" s="124"/>
      <c r="X33" s="124"/>
      <c r="Y33" s="124"/>
      <c r="Z33" s="124"/>
      <c r="AA33" s="138"/>
      <c r="AB33" s="138"/>
      <c r="AC33" s="123"/>
      <c r="AD33" s="124"/>
      <c r="AE33" s="124"/>
      <c r="AF33" s="124"/>
      <c r="AG33" s="67">
        <f t="shared" si="0"/>
        <v>0</v>
      </c>
    </row>
    <row r="34" spans="1:33" ht="15.75" customHeight="1" x14ac:dyDescent="0.25">
      <c r="A34" s="6" t="str">
        <f>January!A34</f>
        <v>Misc</v>
      </c>
      <c r="B34" s="124"/>
      <c r="C34" s="124"/>
      <c r="D34" s="124"/>
      <c r="E34" s="124"/>
      <c r="F34" s="138"/>
      <c r="G34" s="133"/>
      <c r="H34" s="123"/>
      <c r="I34" s="127"/>
      <c r="J34" s="124"/>
      <c r="K34" s="126"/>
      <c r="L34" s="124"/>
      <c r="M34" s="138"/>
      <c r="N34" s="138"/>
      <c r="O34" s="123"/>
      <c r="P34" s="127"/>
      <c r="Q34" s="124"/>
      <c r="R34" s="124"/>
      <c r="S34" s="124"/>
      <c r="T34" s="138"/>
      <c r="U34" s="138"/>
      <c r="V34" s="123"/>
      <c r="W34" s="127"/>
      <c r="X34" s="124"/>
      <c r="Y34" s="124"/>
      <c r="Z34" s="124"/>
      <c r="AA34" s="138"/>
      <c r="AB34" s="138"/>
      <c r="AC34" s="123"/>
      <c r="AD34" s="126"/>
      <c r="AE34" s="126"/>
      <c r="AF34" s="126"/>
      <c r="AG34" s="67">
        <f t="shared" si="0"/>
        <v>0</v>
      </c>
    </row>
    <row r="35" spans="1:33" ht="15.75" customHeight="1" x14ac:dyDescent="0.25">
      <c r="A35" s="69" t="s">
        <v>13</v>
      </c>
      <c r="B35" s="70">
        <f>SUM(B3:B34)</f>
        <v>0</v>
      </c>
      <c r="C35" s="70">
        <f>SUM(C3:C34)</f>
        <v>0</v>
      </c>
      <c r="D35" s="70">
        <f>SUM(D3:D34)</f>
        <v>0</v>
      </c>
      <c r="E35" s="70">
        <f>SUM(E3:E34)</f>
        <v>0</v>
      </c>
      <c r="F35" s="70">
        <f>SUM(F3:F34)</f>
        <v>0</v>
      </c>
      <c r="G35" s="70">
        <f>SUM(G3:G34)</f>
        <v>0</v>
      </c>
      <c r="H35" s="70">
        <f>SUM(H3:H34)</f>
        <v>0</v>
      </c>
      <c r="I35" s="70">
        <f>SUM(I3:I34)</f>
        <v>0</v>
      </c>
      <c r="J35" s="70">
        <f>SUM(J3:J34)</f>
        <v>0</v>
      </c>
      <c r="K35" s="70">
        <f>SUM(K3:K34)</f>
        <v>0</v>
      </c>
      <c r="L35" s="70">
        <f>SUM(L3:L34)</f>
        <v>0</v>
      </c>
      <c r="M35" s="70">
        <f>SUM(M3:M34)</f>
        <v>0</v>
      </c>
      <c r="N35" s="70">
        <f>SUM(N3:N34)</f>
        <v>0</v>
      </c>
      <c r="O35" s="70">
        <f>SUM(O3:O34)</f>
        <v>0</v>
      </c>
      <c r="P35" s="70">
        <f>SUM(P3:P34)</f>
        <v>0</v>
      </c>
      <c r="Q35" s="70">
        <f>SUM(Q3:Q34)</f>
        <v>0</v>
      </c>
      <c r="R35" s="70">
        <f>SUM(R3:R34)</f>
        <v>0</v>
      </c>
      <c r="S35" s="70">
        <f>SUM(S3:S34)</f>
        <v>0</v>
      </c>
      <c r="T35" s="70">
        <f>SUM(T3:T34)</f>
        <v>0</v>
      </c>
      <c r="U35" s="70">
        <f>SUM(U3:U34)</f>
        <v>0</v>
      </c>
      <c r="V35" s="70">
        <f>SUM(V3:V34)</f>
        <v>0</v>
      </c>
      <c r="W35" s="70">
        <f>SUM(W3:W34)</f>
        <v>0</v>
      </c>
      <c r="X35" s="70">
        <f>SUM(X3:X34)</f>
        <v>0</v>
      </c>
      <c r="Y35" s="70">
        <f>SUM(Y3:Y34)</f>
        <v>0</v>
      </c>
      <c r="Z35" s="70">
        <f>SUM(Z3:Z34)</f>
        <v>0</v>
      </c>
      <c r="AA35" s="70">
        <f>SUM(AA3:AA34)</f>
        <v>0</v>
      </c>
      <c r="AB35" s="70">
        <f>SUM(AB3:AB34)</f>
        <v>0</v>
      </c>
      <c r="AC35" s="70">
        <f>SUM(AC3:AC34)</f>
        <v>0</v>
      </c>
      <c r="AD35" s="70">
        <f>SUM(AD3:AD34)</f>
        <v>0</v>
      </c>
      <c r="AE35" s="70">
        <f>SUM(AE3:AE34)</f>
        <v>0</v>
      </c>
      <c r="AF35" s="70">
        <f>SUM(AF3:AF34)</f>
        <v>0</v>
      </c>
      <c r="AG35" s="70">
        <f>SUM(AG3:AG34)</f>
        <v>0</v>
      </c>
    </row>
    <row r="36" spans="1:33" ht="15.75" customHeight="1" x14ac:dyDescent="0.25">
      <c r="A36" s="71" t="s">
        <v>55</v>
      </c>
      <c r="B36" s="72"/>
      <c r="C36" s="72"/>
      <c r="D36" s="72"/>
      <c r="E36" s="72"/>
      <c r="F36" s="72">
        <f>SUM(F3:F34)</f>
        <v>0</v>
      </c>
      <c r="G36" s="72">
        <f>SUM(G3:G34)</f>
        <v>0</v>
      </c>
      <c r="H36" s="72"/>
      <c r="I36" s="72"/>
      <c r="J36" s="72"/>
      <c r="K36" s="72"/>
      <c r="L36" s="72"/>
      <c r="M36" s="72">
        <f>SUM(M3:M34)</f>
        <v>0</v>
      </c>
      <c r="N36" s="72">
        <f>SUM(N3:N34)</f>
        <v>0</v>
      </c>
      <c r="O36" s="72"/>
      <c r="P36" s="72"/>
      <c r="Q36" s="72"/>
      <c r="R36" s="72"/>
      <c r="S36" s="72"/>
      <c r="T36" s="72">
        <f>SUM(T3:T34)</f>
        <v>0</v>
      </c>
      <c r="U36" s="72">
        <f>SUM(U3:U34)</f>
        <v>0</v>
      </c>
      <c r="V36" s="72"/>
      <c r="W36" s="72"/>
      <c r="X36" s="72"/>
      <c r="Y36" s="72"/>
      <c r="Z36" s="72"/>
      <c r="AA36" s="72">
        <f>SUM(AA3:AA34)</f>
        <v>0</v>
      </c>
      <c r="AB36" s="72">
        <f>SUM(AB3:AB34)</f>
        <v>0</v>
      </c>
      <c r="AC36" s="72"/>
      <c r="AD36" s="72"/>
      <c r="AE36" s="72"/>
      <c r="AF36" s="72"/>
      <c r="AG36" s="72">
        <f t="shared" ref="AG36:AG37" si="1">SUM(B36:AF36)</f>
        <v>0</v>
      </c>
    </row>
    <row r="37" spans="1:33" ht="15.75" customHeight="1" x14ac:dyDescent="0.25">
      <c r="A37" s="73" t="s">
        <v>56</v>
      </c>
      <c r="B37" s="74">
        <f>SUM(B3:B34)</f>
        <v>0</v>
      </c>
      <c r="C37" s="74">
        <f>SUM(C3:C34)</f>
        <v>0</v>
      </c>
      <c r="D37" s="74">
        <f>SUM(D3:D34)</f>
        <v>0</v>
      </c>
      <c r="E37" s="74">
        <f>SUM(E3:E34)</f>
        <v>0</v>
      </c>
      <c r="F37" s="74"/>
      <c r="G37" s="74"/>
      <c r="H37" s="74">
        <f>SUM(H3:H34)</f>
        <v>0</v>
      </c>
      <c r="I37" s="74">
        <f>SUM(I3:I34)</f>
        <v>0</v>
      </c>
      <c r="J37" s="74">
        <f>SUM(J3:J34)</f>
        <v>0</v>
      </c>
      <c r="K37" s="74">
        <f>SUM(K3:K34)</f>
        <v>0</v>
      </c>
      <c r="L37" s="74">
        <f>SUM(L3:L34)</f>
        <v>0</v>
      </c>
      <c r="M37" s="74"/>
      <c r="N37" s="74"/>
      <c r="O37" s="74">
        <f>SUM(O3:O34)</f>
        <v>0</v>
      </c>
      <c r="P37" s="74">
        <f>SUM(P3:P34)</f>
        <v>0</v>
      </c>
      <c r="Q37" s="74">
        <f>SUM(Q3:Q34)</f>
        <v>0</v>
      </c>
      <c r="R37" s="74">
        <f>SUM(R3:R34)</f>
        <v>0</v>
      </c>
      <c r="S37" s="74">
        <f>SUM(S3:S34)</f>
        <v>0</v>
      </c>
      <c r="T37" s="74"/>
      <c r="U37" s="74"/>
      <c r="V37" s="74">
        <f>SUM(V3:V34)</f>
        <v>0</v>
      </c>
      <c r="W37" s="74">
        <f>SUM(W3:W34)</f>
        <v>0</v>
      </c>
      <c r="X37" s="74">
        <f>SUM(X3:X34)</f>
        <v>0</v>
      </c>
      <c r="Y37" s="74">
        <f>SUM(Y3:Y34)</f>
        <v>0</v>
      </c>
      <c r="Z37" s="74">
        <f>SUM(Z3:Z34)</f>
        <v>0</v>
      </c>
      <c r="AA37" s="74"/>
      <c r="AB37" s="74"/>
      <c r="AC37" s="74">
        <f>SUM(AC3:AC34)</f>
        <v>0</v>
      </c>
      <c r="AD37" s="74">
        <f>SUM(AD3:AD34)</f>
        <v>0</v>
      </c>
      <c r="AE37" s="74">
        <f>SUM(AE3:AE34)</f>
        <v>0</v>
      </c>
      <c r="AF37" s="74">
        <f>SUM(AF3:AF34)</f>
        <v>0</v>
      </c>
      <c r="AG37" s="74">
        <f t="shared" si="1"/>
        <v>0</v>
      </c>
    </row>
    <row r="38" spans="1:33" ht="15.75" customHeigh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</row>
    <row r="39" spans="1:33" ht="15.75" customHeight="1" x14ac:dyDescent="0.25">
      <c r="A39" s="10"/>
      <c r="B39" s="10"/>
      <c r="C39" s="75" t="s">
        <v>0</v>
      </c>
      <c r="D39" s="10"/>
      <c r="E39" s="10"/>
      <c r="F39" s="10"/>
      <c r="G39" s="76" t="s">
        <v>57</v>
      </c>
      <c r="H39" s="77"/>
      <c r="I39" s="10"/>
      <c r="J39" s="10"/>
      <c r="K39" s="10"/>
      <c r="L39" s="76" t="s">
        <v>58</v>
      </c>
      <c r="M39" s="77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</row>
    <row r="40" spans="1:33" ht="15.75" customHeight="1" x14ac:dyDescent="0.25">
      <c r="A40" s="10"/>
      <c r="B40" s="10"/>
      <c r="C40" s="78" t="s">
        <v>59</v>
      </c>
      <c r="D40" s="79"/>
      <c r="E40" s="80"/>
      <c r="F40" s="10"/>
      <c r="G40" s="81" t="s">
        <v>60</v>
      </c>
      <c r="H40" s="10"/>
      <c r="I40" s="79"/>
      <c r="J40" s="82">
        <f>AG78</f>
        <v>0</v>
      </c>
      <c r="K40" s="10"/>
      <c r="L40" s="81" t="s">
        <v>61</v>
      </c>
      <c r="M40" s="79"/>
      <c r="N40" s="83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</row>
    <row r="41" spans="1:33" ht="15.75" customHeight="1" x14ac:dyDescent="0.25">
      <c r="A41" s="10"/>
      <c r="B41" s="10"/>
      <c r="C41" s="81" t="s">
        <v>62</v>
      </c>
      <c r="D41" s="84"/>
      <c r="E41" s="85">
        <f>AG37</f>
        <v>0</v>
      </c>
      <c r="F41" s="10"/>
      <c r="G41" s="81" t="s">
        <v>63</v>
      </c>
      <c r="H41" s="10"/>
      <c r="I41" s="84"/>
      <c r="J41" s="86">
        <f>AG92</f>
        <v>0</v>
      </c>
      <c r="K41" s="10"/>
      <c r="L41" s="81" t="s">
        <v>64</v>
      </c>
      <c r="M41" s="84"/>
      <c r="N41" s="89"/>
      <c r="O41" s="10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 ht="15.75" customHeight="1" x14ac:dyDescent="0.25">
      <c r="A42" s="10"/>
      <c r="B42" s="10"/>
      <c r="C42" s="81" t="s">
        <v>65</v>
      </c>
      <c r="D42" s="84"/>
      <c r="E42" s="85">
        <f>AG36</f>
        <v>0</v>
      </c>
      <c r="F42" s="10"/>
      <c r="G42" s="81"/>
      <c r="H42" s="10"/>
      <c r="I42" s="84"/>
      <c r="J42" s="86"/>
      <c r="K42" s="10"/>
      <c r="L42" s="88"/>
      <c r="M42" s="84"/>
      <c r="N42" s="89"/>
      <c r="O42" s="100"/>
      <c r="P42" s="10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</row>
    <row r="43" spans="1:33" ht="15.75" customHeight="1" x14ac:dyDescent="0.25">
      <c r="A43" s="10"/>
      <c r="B43" s="10"/>
      <c r="C43" s="81" t="s">
        <v>66</v>
      </c>
      <c r="D43" s="84"/>
      <c r="E43" s="85">
        <f>SUM(E41:E42)</f>
        <v>0</v>
      </c>
      <c r="F43" s="10"/>
      <c r="G43" s="81"/>
      <c r="H43" s="10"/>
      <c r="I43" s="84"/>
      <c r="J43" s="86"/>
      <c r="K43" s="10"/>
      <c r="L43" s="88"/>
      <c r="M43" s="84"/>
      <c r="N43" s="89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</row>
    <row r="44" spans="1:33" ht="15.75" customHeight="1" x14ac:dyDescent="0.25">
      <c r="A44" s="10"/>
      <c r="B44" s="10"/>
      <c r="C44" s="81" t="s">
        <v>67</v>
      </c>
      <c r="D44" s="84"/>
      <c r="E44" s="86">
        <f>N49</f>
        <v>0</v>
      </c>
      <c r="F44" s="10"/>
      <c r="G44" s="81" t="s">
        <v>68</v>
      </c>
      <c r="H44" s="10"/>
      <c r="I44" s="84"/>
      <c r="J44" s="90" t="e">
        <f>E45/E40</f>
        <v>#DIV/0!</v>
      </c>
      <c r="K44" s="10"/>
      <c r="L44" s="81"/>
      <c r="M44" s="84"/>
      <c r="N44" s="91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</row>
    <row r="45" spans="1:33" ht="15.75" customHeight="1" x14ac:dyDescent="0.25">
      <c r="A45" s="10"/>
      <c r="B45" s="10"/>
      <c r="C45" s="92" t="s">
        <v>69</v>
      </c>
      <c r="D45" s="93"/>
      <c r="E45" s="94">
        <f>E40-E43+E44</f>
        <v>0</v>
      </c>
      <c r="F45" s="10"/>
      <c r="G45" s="92" t="s">
        <v>70</v>
      </c>
      <c r="H45" s="95"/>
      <c r="I45" s="93"/>
      <c r="J45" s="94">
        <f>E45+July!J45</f>
        <v>0</v>
      </c>
      <c r="K45" s="10"/>
      <c r="L45" s="81"/>
      <c r="M45" s="84"/>
      <c r="N45" s="87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</row>
    <row r="46" spans="1:33" ht="15.75" customHeight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81"/>
      <c r="M46" s="84"/>
      <c r="N46" s="87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</row>
    <row r="47" spans="1:33" ht="15.75" customHeigh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81"/>
      <c r="M47" s="84"/>
      <c r="N47" s="91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 ht="15.75" customHeight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81"/>
      <c r="M48" s="84"/>
      <c r="N48" s="91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</row>
    <row r="49" spans="1:33" ht="15.75" customHeight="1" x14ac:dyDescent="0.25">
      <c r="A49" s="10"/>
      <c r="B49" s="10"/>
      <c r="C49" s="10"/>
      <c r="D49" s="10"/>
      <c r="E49" s="32"/>
      <c r="F49" s="10"/>
      <c r="G49" s="10"/>
      <c r="H49" s="10"/>
      <c r="I49" s="10"/>
      <c r="J49" s="10"/>
      <c r="K49" s="10"/>
      <c r="L49" s="92" t="s">
        <v>13</v>
      </c>
      <c r="M49" s="93"/>
      <c r="N49" s="94">
        <f>SUM(N40:N48)</f>
        <v>0</v>
      </c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</row>
    <row r="50" spans="1:33" ht="15.75" customHeight="1" x14ac:dyDescent="0.25">
      <c r="A50" s="24" t="s">
        <v>21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28" t="s">
        <v>13</v>
      </c>
    </row>
    <row r="51" spans="1:33" ht="15.75" customHeight="1" x14ac:dyDescent="0.25">
      <c r="A51" s="96" t="str">
        <f>January!A51</f>
        <v>CC: Card 1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8"/>
    </row>
    <row r="52" spans="1:33" ht="15.75" customHeight="1" x14ac:dyDescent="0.25">
      <c r="A52" s="15" t="str">
        <f>January!A52</f>
        <v>F&amp;B</v>
      </c>
      <c r="B52" s="10"/>
      <c r="C52" s="10"/>
      <c r="D52" s="10"/>
      <c r="E52" s="10"/>
      <c r="F52" s="10"/>
      <c r="G52" s="10"/>
      <c r="H52" s="100"/>
      <c r="I52" s="10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0"/>
      <c r="V52" s="100"/>
      <c r="W52" s="10"/>
      <c r="X52" s="10"/>
      <c r="Y52" s="100"/>
      <c r="Z52" s="10"/>
      <c r="AA52" s="10"/>
      <c r="AB52" s="10"/>
      <c r="AC52" s="10"/>
      <c r="AD52" s="10"/>
      <c r="AE52" s="10"/>
      <c r="AF52" s="10"/>
      <c r="AG52" s="35">
        <f t="shared" ref="AG52:AG58" si="2">SUM(B52:AF52)</f>
        <v>0</v>
      </c>
    </row>
    <row r="53" spans="1:33" ht="15.75" customHeight="1" x14ac:dyDescent="0.25">
      <c r="A53" s="15" t="str">
        <f>January!A53</f>
        <v>Petrol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0"/>
      <c r="U53" s="10"/>
      <c r="V53" s="10"/>
      <c r="W53" s="10"/>
      <c r="X53" s="10"/>
      <c r="Y53" s="100"/>
      <c r="Z53" s="10"/>
      <c r="AA53" s="10"/>
      <c r="AB53" s="10"/>
      <c r="AC53" s="10"/>
      <c r="AD53" s="10"/>
      <c r="AE53" s="10"/>
      <c r="AF53" s="10"/>
      <c r="AG53" s="35">
        <f t="shared" si="2"/>
        <v>0</v>
      </c>
    </row>
    <row r="54" spans="1:33" ht="15.75" customHeight="1" x14ac:dyDescent="0.25">
      <c r="A54" s="15" t="str">
        <f>January!A54</f>
        <v>Grab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35">
        <f t="shared" si="2"/>
        <v>0</v>
      </c>
    </row>
    <row r="55" spans="1:33" ht="15.75" customHeight="1" x14ac:dyDescent="0.25">
      <c r="A55" s="15" t="str">
        <f>January!A55</f>
        <v>Groceries</v>
      </c>
      <c r="B55" s="10"/>
      <c r="C55" s="100"/>
      <c r="D55" s="10"/>
      <c r="E55" s="10"/>
      <c r="F55" s="10"/>
      <c r="G55" s="10"/>
      <c r="H55" s="10"/>
      <c r="I55" s="10"/>
      <c r="J55" s="10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35">
        <f t="shared" si="2"/>
        <v>0</v>
      </c>
    </row>
    <row r="56" spans="1:33" ht="15.75" customHeight="1" x14ac:dyDescent="0.25">
      <c r="A56" s="15" t="str">
        <f>January!A56</f>
        <v>Shopping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35">
        <f t="shared" si="2"/>
        <v>0</v>
      </c>
    </row>
    <row r="57" spans="1:33" ht="15.75" customHeight="1" x14ac:dyDescent="0.25">
      <c r="A57" s="15" t="str">
        <f>January!A57</f>
        <v>E-wallet top up</v>
      </c>
      <c r="B57" s="10"/>
      <c r="C57" s="10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0"/>
      <c r="AF57" s="10"/>
      <c r="AG57" s="35">
        <f t="shared" si="2"/>
        <v>0</v>
      </c>
    </row>
    <row r="58" spans="1:33" ht="15.75" customHeight="1" x14ac:dyDescent="0.25">
      <c r="A58" s="15" t="str">
        <f>January!A58</f>
        <v>Misc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35">
        <f t="shared" si="2"/>
        <v>0</v>
      </c>
    </row>
    <row r="59" spans="1:33" ht="15.75" customHeight="1" x14ac:dyDescent="0.25">
      <c r="A59" s="102"/>
      <c r="B59" s="103">
        <f t="shared" ref="B59:AG59" si="3">SUM(B52:B58)</f>
        <v>0</v>
      </c>
      <c r="C59" s="103">
        <f t="shared" si="3"/>
        <v>0</v>
      </c>
      <c r="D59" s="103">
        <f t="shared" si="3"/>
        <v>0</v>
      </c>
      <c r="E59" s="103">
        <f t="shared" si="3"/>
        <v>0</v>
      </c>
      <c r="F59" s="103">
        <f t="shared" si="3"/>
        <v>0</v>
      </c>
      <c r="G59" s="103">
        <f t="shared" si="3"/>
        <v>0</v>
      </c>
      <c r="H59" s="103">
        <f t="shared" si="3"/>
        <v>0</v>
      </c>
      <c r="I59" s="103">
        <f t="shared" si="3"/>
        <v>0</v>
      </c>
      <c r="J59" s="103">
        <f t="shared" si="3"/>
        <v>0</v>
      </c>
      <c r="K59" s="103">
        <f t="shared" si="3"/>
        <v>0</v>
      </c>
      <c r="L59" s="103">
        <f t="shared" si="3"/>
        <v>0</v>
      </c>
      <c r="M59" s="103">
        <f t="shared" si="3"/>
        <v>0</v>
      </c>
      <c r="N59" s="103">
        <f t="shared" si="3"/>
        <v>0</v>
      </c>
      <c r="O59" s="103">
        <f t="shared" si="3"/>
        <v>0</v>
      </c>
      <c r="P59" s="103">
        <f t="shared" si="3"/>
        <v>0</v>
      </c>
      <c r="Q59" s="103">
        <f t="shared" si="3"/>
        <v>0</v>
      </c>
      <c r="R59" s="103">
        <f t="shared" si="3"/>
        <v>0</v>
      </c>
      <c r="S59" s="103">
        <f t="shared" si="3"/>
        <v>0</v>
      </c>
      <c r="T59" s="103">
        <f t="shared" si="3"/>
        <v>0</v>
      </c>
      <c r="U59" s="103">
        <f t="shared" si="3"/>
        <v>0</v>
      </c>
      <c r="V59" s="103">
        <f t="shared" si="3"/>
        <v>0</v>
      </c>
      <c r="W59" s="103">
        <f t="shared" si="3"/>
        <v>0</v>
      </c>
      <c r="X59" s="103">
        <f t="shared" si="3"/>
        <v>0</v>
      </c>
      <c r="Y59" s="103">
        <f t="shared" si="3"/>
        <v>0</v>
      </c>
      <c r="Z59" s="103">
        <f t="shared" si="3"/>
        <v>0</v>
      </c>
      <c r="AA59" s="103">
        <f t="shared" si="3"/>
        <v>0</v>
      </c>
      <c r="AB59" s="103">
        <f t="shared" si="3"/>
        <v>0</v>
      </c>
      <c r="AC59" s="103">
        <f t="shared" si="3"/>
        <v>0</v>
      </c>
      <c r="AD59" s="103">
        <f t="shared" si="3"/>
        <v>0</v>
      </c>
      <c r="AE59" s="103">
        <f t="shared" si="3"/>
        <v>0</v>
      </c>
      <c r="AF59" s="103">
        <f t="shared" si="3"/>
        <v>0</v>
      </c>
      <c r="AG59" s="104">
        <f t="shared" si="3"/>
        <v>0</v>
      </c>
    </row>
    <row r="60" spans="1:33" ht="15.75" customHeight="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35"/>
    </row>
    <row r="61" spans="1:33" ht="15.75" customHeight="1" x14ac:dyDescent="0.25">
      <c r="A61" s="96" t="str">
        <f>January!A61</f>
        <v>CC: Card 2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8"/>
    </row>
    <row r="62" spans="1:33" ht="15.75" customHeight="1" x14ac:dyDescent="0.25">
      <c r="A62" s="15" t="str">
        <f>January!A62</f>
        <v>F&amp;B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35">
        <f t="shared" ref="AG62:AG75" si="4">SUM(B62:AF62)</f>
        <v>0</v>
      </c>
    </row>
    <row r="63" spans="1:33" ht="15.75" customHeight="1" x14ac:dyDescent="0.25">
      <c r="A63" s="15" t="str">
        <f>January!A63</f>
        <v>Petrol</v>
      </c>
      <c r="B63" s="10"/>
      <c r="C63" s="10"/>
      <c r="D63" s="10"/>
      <c r="E63" s="10"/>
      <c r="F63" s="10"/>
      <c r="G63" s="10"/>
      <c r="H63" s="100"/>
      <c r="I63" s="10"/>
      <c r="J63" s="10"/>
      <c r="K63" s="10"/>
      <c r="L63" s="10"/>
      <c r="M63" s="10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35">
        <f t="shared" si="4"/>
        <v>0</v>
      </c>
    </row>
    <row r="64" spans="1:33" ht="15.75" customHeight="1" x14ac:dyDescent="0.25">
      <c r="A64" s="15" t="str">
        <f>January!A64</f>
        <v>Groceries</v>
      </c>
      <c r="B64" s="10"/>
      <c r="C64" s="10"/>
      <c r="D64" s="10"/>
      <c r="E64" s="10"/>
      <c r="F64" s="10"/>
      <c r="G64" s="10"/>
      <c r="H64" s="100"/>
      <c r="I64" s="10"/>
      <c r="J64" s="10"/>
      <c r="K64" s="10"/>
      <c r="L64" s="10"/>
      <c r="M64" s="10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35">
        <f t="shared" si="4"/>
        <v>0</v>
      </c>
    </row>
    <row r="65" spans="1:33" ht="15.75" customHeight="1" x14ac:dyDescent="0.25">
      <c r="A65" s="15" t="str">
        <f>January!A65</f>
        <v>Shopping</v>
      </c>
      <c r="B65" s="10"/>
      <c r="C65" s="10"/>
      <c r="D65" s="10"/>
      <c r="E65" s="10"/>
      <c r="F65" s="10"/>
      <c r="G65" s="10"/>
      <c r="H65" s="100"/>
      <c r="I65" s="10"/>
      <c r="J65" s="10"/>
      <c r="K65" s="10"/>
      <c r="L65" s="10"/>
      <c r="M65" s="10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35">
        <f t="shared" si="4"/>
        <v>0</v>
      </c>
    </row>
    <row r="66" spans="1:33" ht="15.75" customHeight="1" x14ac:dyDescent="0.25">
      <c r="A66" s="15" t="str">
        <f>January!A66</f>
        <v>Movie</v>
      </c>
      <c r="B66" s="10"/>
      <c r="C66" s="10"/>
      <c r="D66" s="10"/>
      <c r="E66" s="10"/>
      <c r="F66" s="10"/>
      <c r="G66" s="10"/>
      <c r="H66" s="10"/>
      <c r="I66" s="10"/>
      <c r="J66" s="100"/>
      <c r="K66" s="10"/>
      <c r="L66" s="10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35">
        <f t="shared" si="4"/>
        <v>0</v>
      </c>
    </row>
    <row r="67" spans="1:33" ht="15.75" customHeight="1" x14ac:dyDescent="0.25">
      <c r="A67" s="15" t="str">
        <f>January!A67</f>
        <v>Books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35">
        <f t="shared" si="4"/>
        <v>0</v>
      </c>
    </row>
    <row r="68" spans="1:33" ht="15.75" customHeight="1" x14ac:dyDescent="0.25">
      <c r="A68" s="15" t="str">
        <f>January!A68</f>
        <v>Game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35">
        <f t="shared" si="4"/>
        <v>0</v>
      </c>
    </row>
    <row r="69" spans="1:33" ht="15.75" customHeight="1" x14ac:dyDescent="0.25">
      <c r="A69" s="15" t="str">
        <f>January!A69</f>
        <v>Travel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35">
        <f t="shared" si="4"/>
        <v>0</v>
      </c>
    </row>
    <row r="70" spans="1:33" ht="15.75" customHeight="1" x14ac:dyDescent="0.25">
      <c r="A70" s="15" t="str">
        <f>January!A70</f>
        <v>House-related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35">
        <f t="shared" si="4"/>
        <v>0</v>
      </c>
    </row>
    <row r="71" spans="1:33" ht="15.75" customHeight="1" x14ac:dyDescent="0.25">
      <c r="A71" s="15" t="str">
        <f>January!A71</f>
        <v>Car-related</v>
      </c>
      <c r="B71" s="10"/>
      <c r="C71" s="10"/>
      <c r="D71" s="10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0"/>
      <c r="P71" s="10"/>
      <c r="Q71" s="10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0"/>
      <c r="AF71" s="10"/>
      <c r="AG71" s="35">
        <f t="shared" si="4"/>
        <v>0</v>
      </c>
    </row>
    <row r="72" spans="1:33" ht="15.75" customHeight="1" x14ac:dyDescent="0.25">
      <c r="A72" s="15" t="str">
        <f>January!A72</f>
        <v>Utilities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35">
        <f t="shared" si="4"/>
        <v>0</v>
      </c>
    </row>
    <row r="73" spans="1:33" ht="15.75" customHeight="1" x14ac:dyDescent="0.25">
      <c r="A73" s="15" t="str">
        <f>January!A73</f>
        <v>Medical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35">
        <f t="shared" si="4"/>
        <v>0</v>
      </c>
    </row>
    <row r="74" spans="1:33" ht="15.75" customHeight="1" x14ac:dyDescent="0.25">
      <c r="A74" s="15" t="str">
        <f>January!A74</f>
        <v>Insurance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35">
        <f t="shared" si="4"/>
        <v>0</v>
      </c>
    </row>
    <row r="75" spans="1:33" ht="15.75" customHeight="1" x14ac:dyDescent="0.25">
      <c r="A75" s="15" t="str">
        <f>January!A75</f>
        <v>Misc</v>
      </c>
      <c r="B75" s="10"/>
      <c r="C75" s="10"/>
      <c r="D75" s="10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35">
        <f t="shared" si="4"/>
        <v>0</v>
      </c>
    </row>
    <row r="76" spans="1:33" ht="15.75" customHeight="1" x14ac:dyDescent="0.25">
      <c r="A76" s="107"/>
      <c r="B76" s="103">
        <f t="shared" ref="B76:AF76" si="5">SUM(B62:B75)</f>
        <v>0</v>
      </c>
      <c r="C76" s="103">
        <f t="shared" si="5"/>
        <v>0</v>
      </c>
      <c r="D76" s="103">
        <f t="shared" si="5"/>
        <v>0</v>
      </c>
      <c r="E76" s="103">
        <f t="shared" si="5"/>
        <v>0</v>
      </c>
      <c r="F76" s="103">
        <f t="shared" ref="F76:G76" si="6">SUM(F62:F75)</f>
        <v>0</v>
      </c>
      <c r="G76" s="103">
        <f t="shared" si="5"/>
        <v>0</v>
      </c>
      <c r="H76" s="103">
        <f t="shared" si="5"/>
        <v>0</v>
      </c>
      <c r="I76" s="103">
        <f t="shared" si="5"/>
        <v>0</v>
      </c>
      <c r="J76" s="103">
        <f t="shared" si="5"/>
        <v>0</v>
      </c>
      <c r="K76" s="103">
        <f t="shared" si="5"/>
        <v>0</v>
      </c>
      <c r="L76" s="103">
        <f t="shared" si="5"/>
        <v>0</v>
      </c>
      <c r="M76" s="103">
        <f t="shared" si="5"/>
        <v>0</v>
      </c>
      <c r="N76" s="103">
        <f t="shared" si="5"/>
        <v>0</v>
      </c>
      <c r="O76" s="103">
        <f t="shared" si="5"/>
        <v>0</v>
      </c>
      <c r="P76" s="103">
        <f t="shared" si="5"/>
        <v>0</v>
      </c>
      <c r="Q76" s="103">
        <f t="shared" si="5"/>
        <v>0</v>
      </c>
      <c r="R76" s="103">
        <f t="shared" si="5"/>
        <v>0</v>
      </c>
      <c r="S76" s="103">
        <f t="shared" si="5"/>
        <v>0</v>
      </c>
      <c r="T76" s="103">
        <f t="shared" si="5"/>
        <v>0</v>
      </c>
      <c r="U76" s="103">
        <f t="shared" si="5"/>
        <v>0</v>
      </c>
      <c r="V76" s="103">
        <f t="shared" si="5"/>
        <v>0</v>
      </c>
      <c r="W76" s="103">
        <f t="shared" si="5"/>
        <v>0</v>
      </c>
      <c r="X76" s="103">
        <f t="shared" si="5"/>
        <v>0</v>
      </c>
      <c r="Y76" s="103">
        <f t="shared" si="5"/>
        <v>0</v>
      </c>
      <c r="Z76" s="103">
        <f t="shared" si="5"/>
        <v>0</v>
      </c>
      <c r="AA76" s="103">
        <f t="shared" si="5"/>
        <v>0</v>
      </c>
      <c r="AB76" s="103">
        <f t="shared" si="5"/>
        <v>0</v>
      </c>
      <c r="AC76" s="103">
        <f t="shared" si="5"/>
        <v>0</v>
      </c>
      <c r="AD76" s="103">
        <f t="shared" si="5"/>
        <v>0</v>
      </c>
      <c r="AE76" s="103">
        <f t="shared" si="5"/>
        <v>0</v>
      </c>
      <c r="AF76" s="103">
        <f t="shared" si="5"/>
        <v>0</v>
      </c>
      <c r="AG76" s="104">
        <f>SUM(AG62:AG75)</f>
        <v>0</v>
      </c>
    </row>
    <row r="77" spans="1:33" ht="15.75" customHeight="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35"/>
    </row>
    <row r="78" spans="1:33" ht="15.75" customHeight="1" x14ac:dyDescent="0.25">
      <c r="A78" s="45" t="s">
        <v>26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6">
        <f>SUM(AG59,AG76)</f>
        <v>0</v>
      </c>
    </row>
    <row r="79" spans="1:33" ht="15.75" customHeight="1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</row>
    <row r="80" spans="1:33" ht="15.75" customHeight="1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</row>
    <row r="81" spans="1:33" ht="15.75" customHeight="1" x14ac:dyDescent="0.25">
      <c r="A81" s="109" t="s">
        <v>27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1"/>
      <c r="AD81" s="110"/>
      <c r="AE81" s="110"/>
      <c r="AF81" s="110"/>
      <c r="AG81" s="110"/>
    </row>
    <row r="82" spans="1:33" ht="15.75" customHeight="1" x14ac:dyDescent="0.25">
      <c r="A82" s="15" t="str">
        <f>January!A82</f>
        <v>F&amp;B</v>
      </c>
      <c r="B82" s="15"/>
      <c r="C82" s="10"/>
      <c r="D82" s="100"/>
      <c r="E82" s="100"/>
      <c r="F82" s="100"/>
      <c r="G82" s="10"/>
      <c r="H82" s="10"/>
      <c r="I82" s="100"/>
      <c r="J82" s="10"/>
      <c r="K82" s="10"/>
      <c r="L82" s="10"/>
      <c r="M82" s="15"/>
      <c r="N82" s="100"/>
      <c r="O82" s="10"/>
      <c r="P82" s="10"/>
      <c r="Q82" s="10"/>
      <c r="R82" s="105"/>
      <c r="S82" s="100"/>
      <c r="T82" s="100"/>
      <c r="U82" s="100"/>
      <c r="V82" s="100"/>
      <c r="W82" s="100"/>
      <c r="X82" s="10"/>
      <c r="Y82" s="105"/>
      <c r="Z82" s="100"/>
      <c r="AA82" s="10"/>
      <c r="AB82" s="10"/>
      <c r="AC82" s="10"/>
      <c r="AD82" s="10"/>
      <c r="AE82" s="100"/>
      <c r="AF82" s="10"/>
      <c r="AG82" s="112">
        <f t="shared" ref="AG82:AG90" si="7">SUM(B82:AF82)</f>
        <v>0</v>
      </c>
    </row>
    <row r="83" spans="1:33" ht="15.75" customHeight="1" x14ac:dyDescent="0.25">
      <c r="A83" s="15" t="str">
        <f>January!A83</f>
        <v>Groceries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35">
        <f t="shared" si="7"/>
        <v>0</v>
      </c>
    </row>
    <row r="84" spans="1:33" ht="15.75" customHeight="1" x14ac:dyDescent="0.25">
      <c r="A84" s="15" t="str">
        <f>January!A84</f>
        <v>Parking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35">
        <f t="shared" si="7"/>
        <v>0</v>
      </c>
    </row>
    <row r="85" spans="1:33" ht="15.75" customHeight="1" x14ac:dyDescent="0.25">
      <c r="A85" s="15" t="str">
        <f>January!A85</f>
        <v>Haircut</v>
      </c>
      <c r="B85" s="10"/>
      <c r="C85" s="100"/>
      <c r="D85" s="100"/>
      <c r="E85" s="10"/>
      <c r="F85" s="10"/>
      <c r="G85" s="100"/>
      <c r="H85" s="10"/>
      <c r="I85" s="100"/>
      <c r="J85" s="100"/>
      <c r="K85" s="10"/>
      <c r="L85" s="10"/>
      <c r="M85" s="10"/>
      <c r="N85" s="10"/>
      <c r="O85" s="100"/>
      <c r="P85" s="100"/>
      <c r="Q85" s="10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0"/>
      <c r="AE85" s="10"/>
      <c r="AF85" s="10"/>
      <c r="AG85" s="35">
        <f t="shared" si="7"/>
        <v>0</v>
      </c>
    </row>
    <row r="86" spans="1:33" ht="15.75" customHeight="1" x14ac:dyDescent="0.25">
      <c r="A86" s="15" t="str">
        <f>January!A86</f>
        <v>Shopping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0"/>
      <c r="AA86" s="10"/>
      <c r="AB86" s="10"/>
      <c r="AC86" s="10"/>
      <c r="AD86" s="10"/>
      <c r="AE86" s="10"/>
      <c r="AF86" s="10"/>
      <c r="AG86" s="35">
        <f t="shared" si="7"/>
        <v>0</v>
      </c>
    </row>
    <row r="87" spans="1:33" ht="15.75" customHeight="1" x14ac:dyDescent="0.25">
      <c r="A87" s="15" t="str">
        <f>January!A87</f>
        <v>Movie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35">
        <f t="shared" si="7"/>
        <v>0</v>
      </c>
    </row>
    <row r="88" spans="1:33" ht="15.75" customHeight="1" x14ac:dyDescent="0.25">
      <c r="A88" s="15" t="str">
        <f>January!A88</f>
        <v>Investment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35">
        <f t="shared" si="7"/>
        <v>0</v>
      </c>
    </row>
    <row r="89" spans="1:33" ht="15.75" customHeight="1" x14ac:dyDescent="0.25">
      <c r="A89" s="15" t="str">
        <f>January!A89</f>
        <v>Ride-hailing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35">
        <f t="shared" si="7"/>
        <v>0</v>
      </c>
    </row>
    <row r="90" spans="1:33" ht="15.75" customHeight="1" x14ac:dyDescent="0.25">
      <c r="A90" s="15" t="str">
        <f>January!A90</f>
        <v>Misc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0"/>
      <c r="AD90" s="10"/>
      <c r="AE90" s="10"/>
      <c r="AF90" s="10"/>
      <c r="AG90" s="35">
        <f t="shared" si="7"/>
        <v>0</v>
      </c>
    </row>
    <row r="91" spans="1:33" ht="15.75" customHeight="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3"/>
    </row>
    <row r="92" spans="1:33" ht="15.75" customHeight="1" x14ac:dyDescent="0.25">
      <c r="A92" s="52" t="s">
        <v>28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3">
        <f>SUM(AG82:AG91)</f>
        <v>0</v>
      </c>
    </row>
    <row r="93" spans="1:33" ht="15.75" customHeight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</row>
    <row r="94" spans="1:33" ht="15.75" customHeight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</row>
    <row r="95" spans="1:33" ht="15.75" customHeight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</row>
    <row r="96" spans="1:33" ht="15.75" customHeight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</row>
    <row r="97" spans="1:33" ht="15.75" customHeight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</row>
    <row r="98" spans="1:33" ht="15.75" customHeight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</row>
    <row r="99" spans="1:33" ht="15.75" customHeight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</row>
    <row r="100" spans="1:33" ht="15.75" customHeight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</row>
    <row r="101" spans="1:33" ht="15.75" customHeight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</row>
    <row r="102" spans="1:33" ht="15.75" customHeight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</row>
    <row r="103" spans="1:33" ht="15.75" customHeight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</row>
    <row r="104" spans="1:33" ht="15.75" customHeight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</row>
    <row r="105" spans="1:33" ht="15.75" customHeight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</row>
    <row r="106" spans="1:33" ht="15.75" customHeight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</row>
    <row r="107" spans="1:33" ht="15.75" customHeight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</row>
    <row r="108" spans="1:33" ht="15.75" customHeight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</row>
    <row r="109" spans="1:33" ht="15.75" customHeight="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</row>
    <row r="110" spans="1:33" ht="15.75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</row>
    <row r="111" spans="1:33" ht="15.75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</row>
    <row r="112" spans="1:33" ht="15.75" customHeight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</row>
    <row r="113" spans="1:33" ht="15.75" customHeight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</row>
    <row r="114" spans="1:33" ht="15.75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</row>
    <row r="115" spans="1:33" ht="15.75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</row>
    <row r="116" spans="1:33" ht="15.75" customHeight="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</row>
    <row r="117" spans="1:33" ht="15.75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</row>
    <row r="118" spans="1:33" ht="15.75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</row>
    <row r="119" spans="1:33" ht="15.75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</row>
    <row r="120" spans="1:33" ht="15.75" customHeight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</row>
    <row r="121" spans="1:33" ht="15.75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</row>
    <row r="122" spans="1:33" ht="15.75" customHeight="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</row>
    <row r="123" spans="1:33" ht="15.75" customHeight="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</row>
    <row r="124" spans="1:33" ht="15.75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</row>
    <row r="125" spans="1:33" ht="15.75" customHeight="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</row>
    <row r="126" spans="1:33" ht="15.75" customHeight="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</row>
    <row r="127" spans="1:33" ht="15.75" customHeight="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</row>
    <row r="128" spans="1:33" ht="15.75" customHeight="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</row>
    <row r="129" spans="1:33" ht="15.75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</row>
    <row r="130" spans="1:33" ht="15.75" customHeight="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</row>
    <row r="131" spans="1:33" ht="15.75" customHeight="1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</row>
    <row r="132" spans="1:33" ht="15.75" customHeight="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</row>
    <row r="133" spans="1:33" ht="15.75" customHeight="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</row>
    <row r="134" spans="1:33" ht="15.75" customHeight="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</row>
    <row r="135" spans="1:33" ht="15.75" customHeight="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</row>
    <row r="136" spans="1:33" ht="15.75" customHeight="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</row>
    <row r="137" spans="1:33" ht="15.75" customHeight="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</row>
    <row r="138" spans="1:33" ht="15.75" customHeight="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</row>
    <row r="139" spans="1:33" ht="15.75" customHeight="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</row>
    <row r="140" spans="1:33" ht="15.75" customHeight="1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</row>
    <row r="141" spans="1:33" ht="15.75" customHeight="1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</row>
    <row r="142" spans="1:33" ht="15.75" customHeight="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</row>
    <row r="143" spans="1:33" ht="15.7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</row>
    <row r="144" spans="1:33" ht="15.75" customHeight="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</row>
    <row r="145" spans="1:33" ht="15.75" customHeight="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</row>
    <row r="146" spans="1:33" ht="15.75" customHeight="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</row>
    <row r="147" spans="1:33" ht="15.75" customHeight="1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</row>
    <row r="148" spans="1:33" ht="15.75" customHeight="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</row>
    <row r="149" spans="1:33" ht="15.75" customHeight="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</row>
    <row r="150" spans="1:33" ht="15.75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</row>
    <row r="151" spans="1:33" ht="15.75" customHeight="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</row>
    <row r="152" spans="1:33" ht="15.75" customHeight="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</row>
    <row r="153" spans="1:33" ht="15.75" customHeight="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</row>
    <row r="154" spans="1:33" ht="15.75" customHeight="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</row>
    <row r="155" spans="1:33" ht="15.75" customHeight="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</row>
    <row r="156" spans="1:33" ht="15.75" customHeight="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</row>
    <row r="157" spans="1:33" ht="15.75" customHeight="1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</row>
    <row r="158" spans="1:33" ht="15.75" customHeight="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</row>
    <row r="159" spans="1:33" ht="15.75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</row>
    <row r="160" spans="1:33" ht="15.75" customHeight="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</row>
    <row r="161" spans="1:33" ht="15.75" customHeight="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</row>
    <row r="162" spans="1:33" ht="15.75" customHeight="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</row>
    <row r="163" spans="1:33" ht="15.75" customHeight="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</row>
    <row r="164" spans="1:33" ht="15.75" customHeight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</row>
    <row r="165" spans="1:33" ht="15.75" customHeight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</row>
    <row r="166" spans="1:33" ht="15.75" customHeight="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</row>
    <row r="167" spans="1:33" ht="15.75" customHeight="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</row>
    <row r="168" spans="1:33" ht="15.75" customHeight="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</row>
    <row r="169" spans="1:33" ht="15.75" customHeight="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</row>
    <row r="170" spans="1:33" ht="15.75" customHeight="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</row>
    <row r="171" spans="1:33" ht="15.75" customHeight="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</row>
    <row r="172" spans="1:33" ht="15.75" customHeight="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</row>
    <row r="173" spans="1:33" ht="15.75" customHeight="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</row>
    <row r="174" spans="1:33" ht="15.75" customHeight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</row>
    <row r="175" spans="1:33" ht="15.75" customHeight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</row>
    <row r="176" spans="1:33" ht="15.75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</row>
    <row r="177" spans="1:33" ht="15.75" customHeight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</row>
    <row r="178" spans="1:33" ht="15.75" customHeight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</row>
    <row r="179" spans="1:33" ht="15.75" customHeight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</row>
    <row r="180" spans="1:33" ht="15.75" customHeight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</row>
    <row r="181" spans="1:33" ht="15.75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</row>
    <row r="182" spans="1:33" ht="15.75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</row>
    <row r="183" spans="1:33" ht="15.75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</row>
    <row r="184" spans="1:33" ht="15.75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</row>
    <row r="185" spans="1:33" ht="15.75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</row>
    <row r="186" spans="1:33" ht="15.75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</row>
    <row r="187" spans="1:33" ht="15.75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</row>
    <row r="188" spans="1:33" ht="15.75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</row>
    <row r="189" spans="1:33" ht="15.75" customHeight="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</row>
    <row r="190" spans="1:33" ht="15.75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</row>
    <row r="191" spans="1:33" ht="15.75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</row>
    <row r="192" spans="1:33" ht="15.75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</row>
    <row r="193" spans="1:33" ht="15.75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</row>
    <row r="194" spans="1:33" ht="15.75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</row>
    <row r="195" spans="1:33" ht="15.75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</row>
    <row r="196" spans="1:33" ht="15.75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</row>
    <row r="197" spans="1:33" ht="15.75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</row>
    <row r="198" spans="1:33" ht="15.75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</row>
    <row r="199" spans="1:33" ht="15.75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</row>
    <row r="200" spans="1:33" ht="15.75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</row>
    <row r="201" spans="1:33" ht="15.75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</row>
    <row r="202" spans="1:33" ht="15.75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</row>
    <row r="203" spans="1:33" ht="15.75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</row>
    <row r="204" spans="1:33" ht="15.75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</row>
    <row r="205" spans="1:33" ht="15.75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</row>
    <row r="206" spans="1:33" ht="15.75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</row>
    <row r="207" spans="1:33" ht="15.75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</row>
    <row r="208" spans="1:33" ht="15.75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</row>
    <row r="209" spans="1:33" ht="15.75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</row>
    <row r="210" spans="1:33" ht="15.75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</row>
    <row r="211" spans="1:33" ht="15.75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</row>
    <row r="212" spans="1:33" ht="15.75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</row>
    <row r="213" spans="1:33" ht="15.75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</row>
    <row r="214" spans="1:33" ht="15.75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</row>
    <row r="215" spans="1:33" ht="15.75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</row>
    <row r="216" spans="1:33" ht="15.75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</row>
    <row r="217" spans="1:33" ht="15.75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</row>
    <row r="218" spans="1:33" ht="15.75" customHeight="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</row>
    <row r="219" spans="1:33" ht="15.75" customHeight="1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</row>
    <row r="220" spans="1:33" ht="15.75" customHeight="1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</row>
    <row r="221" spans="1:33" ht="15.75" customHeight="1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</row>
    <row r="222" spans="1:33" ht="15.75" customHeight="1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</row>
    <row r="223" spans="1:33" ht="15.75" customHeight="1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</row>
    <row r="224" spans="1:33" ht="15.75" customHeight="1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</row>
    <row r="225" spans="1:33" ht="15.75" customHeight="1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</row>
    <row r="226" spans="1:33" ht="15.75" customHeight="1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</row>
    <row r="227" spans="1:33" ht="15.75" customHeight="1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</row>
    <row r="228" spans="1:33" ht="15.75" customHeight="1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</row>
    <row r="229" spans="1:33" ht="15.75" customHeight="1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</row>
    <row r="230" spans="1:33" ht="15.75" customHeight="1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</row>
    <row r="231" spans="1:33" ht="15.75" customHeight="1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</row>
    <row r="232" spans="1:33" ht="15.75" customHeight="1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</row>
    <row r="233" spans="1:33" ht="15.75" customHeight="1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</row>
    <row r="234" spans="1:33" ht="15.75" customHeight="1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</row>
    <row r="235" spans="1:33" ht="15.75" customHeight="1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</row>
    <row r="236" spans="1:33" ht="15.75" customHeight="1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</row>
    <row r="237" spans="1:33" ht="15.75" customHeight="1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</row>
    <row r="238" spans="1:33" ht="15.75" customHeight="1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</row>
    <row r="239" spans="1:33" ht="15.75" customHeight="1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</row>
    <row r="240" spans="1:33" ht="15.75" customHeight="1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</row>
    <row r="241" spans="1:33" ht="15.75" customHeight="1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</row>
    <row r="242" spans="1:33" ht="15.75" customHeight="1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</row>
    <row r="243" spans="1:33" ht="15.75" customHeight="1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</row>
    <row r="244" spans="1:33" ht="15.75" customHeight="1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</row>
    <row r="245" spans="1:33" ht="15.75" customHeight="1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</row>
    <row r="246" spans="1:33" ht="15.75" customHeight="1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</row>
    <row r="247" spans="1:33" ht="15.75" customHeight="1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</row>
    <row r="248" spans="1:33" ht="15.75" customHeight="1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</row>
    <row r="249" spans="1:33" ht="15.75" customHeight="1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</row>
    <row r="250" spans="1:33" ht="15.75" customHeight="1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</row>
    <row r="251" spans="1:33" ht="15.75" customHeight="1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</row>
    <row r="252" spans="1:33" ht="15.75" customHeight="1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</row>
    <row r="253" spans="1:33" ht="15.75" customHeight="1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</row>
    <row r="254" spans="1:33" ht="15.75" customHeight="1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</row>
    <row r="255" spans="1:33" ht="15.75" customHeight="1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</row>
    <row r="256" spans="1:33" ht="15.75" customHeight="1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</row>
    <row r="257" spans="1:33" ht="15.75" customHeight="1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</row>
    <row r="258" spans="1:33" ht="15.75" customHeight="1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</row>
    <row r="259" spans="1:33" ht="15.75" customHeight="1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</row>
    <row r="260" spans="1:33" ht="15.75" customHeight="1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</row>
    <row r="261" spans="1:33" ht="15.75" customHeight="1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</row>
    <row r="262" spans="1:33" ht="15.75" customHeight="1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</row>
    <row r="263" spans="1:33" ht="15.75" customHeight="1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</row>
    <row r="264" spans="1:33" ht="15.75" customHeight="1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</row>
    <row r="265" spans="1:33" ht="15.75" customHeight="1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</row>
    <row r="266" spans="1:33" ht="15.75" customHeight="1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</row>
    <row r="267" spans="1:33" ht="15.75" customHeight="1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</row>
    <row r="268" spans="1:33" ht="15.75" customHeight="1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</row>
    <row r="269" spans="1:33" ht="15.75" customHeight="1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</row>
    <row r="270" spans="1:33" ht="15.75" customHeight="1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</row>
    <row r="271" spans="1:33" ht="15.75" customHeight="1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</row>
    <row r="272" spans="1:33" ht="15.75" customHeight="1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</row>
    <row r="273" spans="1:33" ht="15.75" customHeight="1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</row>
    <row r="274" spans="1:33" ht="15.75" customHeight="1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</row>
    <row r="275" spans="1:33" ht="15.75" customHeight="1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</row>
    <row r="276" spans="1:33" ht="15.75" customHeight="1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</row>
    <row r="277" spans="1:33" ht="15.75" customHeight="1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</row>
    <row r="278" spans="1:33" ht="15.75" customHeight="1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</row>
    <row r="279" spans="1:33" ht="15.75" customHeight="1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</row>
    <row r="280" spans="1:33" ht="15.75" customHeight="1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</row>
    <row r="281" spans="1:33" ht="15.75" customHeight="1" x14ac:dyDescent="0.25"/>
    <row r="282" spans="1:33" ht="15.75" customHeight="1" x14ac:dyDescent="0.25"/>
    <row r="283" spans="1:33" ht="15.75" customHeight="1" x14ac:dyDescent="0.25"/>
    <row r="284" spans="1:33" ht="15.75" customHeight="1" x14ac:dyDescent="0.25"/>
    <row r="285" spans="1:33" ht="15.75" customHeight="1" x14ac:dyDescent="0.25"/>
    <row r="286" spans="1:33" ht="15.75" customHeight="1" x14ac:dyDescent="0.25"/>
    <row r="287" spans="1:33" ht="15.75" customHeight="1" x14ac:dyDescent="0.25"/>
    <row r="288" spans="1:33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</sheetData>
  <conditionalFormatting sqref="A1">
    <cfRule type="cellIs" dxfId="9" priority="1" operator="greaterThan">
      <formula>0</formula>
    </cfRule>
  </conditionalFormatting>
  <conditionalFormatting sqref="A1">
    <cfRule type="cellIs" dxfId="8" priority="2" operator="lessThan">
      <formula>0</formula>
    </cfRule>
  </conditionalFormatting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Summary Details</vt:lpstr>
      <vt:lpstr>January</vt:lpstr>
      <vt:lpstr>February</vt:lpstr>
      <vt:lpstr>March</vt:lpstr>
      <vt:lpstr>April</vt:lpstr>
      <vt:lpstr>May</vt:lpstr>
      <vt:lpstr>June</vt:lpstr>
      <vt:lpstr>July</vt:lpstr>
      <vt:lpstr>Aug</vt:lpstr>
      <vt:lpstr>Sept</vt:lpstr>
      <vt:lpstr>Oct</vt:lpstr>
      <vt:lpstr>Nov</vt:lpstr>
      <vt:lpstr>Dec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Loh Wui Keat</dc:creator>
  <cp:lastModifiedBy>Jason Loh Wui Keat</cp:lastModifiedBy>
  <dcterms:created xsi:type="dcterms:W3CDTF">2023-01-02T02:52:01Z</dcterms:created>
  <dcterms:modified xsi:type="dcterms:W3CDTF">2023-01-02T15:06:56Z</dcterms:modified>
</cp:coreProperties>
</file>